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all-err-measures" sheetId="1" r:id="rId1"/>
    <sheet name="1-mar" sheetId="2" r:id="rId2"/>
    <sheet name="2-mmre" sheetId="3" r:id="rId3"/>
    <sheet name="3-mmer" sheetId="5" r:id="rId4"/>
    <sheet name="4-mbre" sheetId="6" r:id="rId5"/>
    <sheet name="5-mibre" sheetId="7" r:id="rId6"/>
    <sheet name="6-mdmre" sheetId="9" r:id="rId7"/>
    <sheet name="7-pred25" sheetId="8" r:id="rId8"/>
  </sheets>
  <calcPr calcId="124519"/>
</workbook>
</file>

<file path=xl/calcChain.xml><?xml version="1.0" encoding="utf-8"?>
<calcChain xmlns="http://schemas.openxmlformats.org/spreadsheetml/2006/main">
  <c r="CW22" i="1"/>
  <c r="CV22"/>
  <c r="CU22"/>
  <c r="CT22"/>
  <c r="CS22"/>
  <c r="CR22"/>
  <c r="CQ22"/>
  <c r="CP22"/>
  <c r="CO22"/>
  <c r="CN22"/>
  <c r="CM22"/>
  <c r="CL22"/>
  <c r="CK22"/>
  <c r="CJ22"/>
  <c r="CI22"/>
  <c r="CH22"/>
  <c r="CG22"/>
  <c r="CF22"/>
  <c r="CE22"/>
  <c r="CD22"/>
  <c r="CC22"/>
  <c r="CB22"/>
  <c r="CA22"/>
  <c r="BZ22"/>
  <c r="BY22"/>
  <c r="BX22"/>
  <c r="BW22"/>
  <c r="BV22"/>
  <c r="BU22"/>
  <c r="BT22"/>
  <c r="BS22"/>
  <c r="BR22"/>
  <c r="BQ22"/>
  <c r="BP22"/>
  <c r="BO22"/>
  <c r="BN22"/>
  <c r="BM22"/>
  <c r="BL22"/>
  <c r="BK22"/>
  <c r="BJ22"/>
  <c r="BI22"/>
  <c r="BH22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CX21"/>
  <c r="CX20"/>
  <c r="CX19"/>
  <c r="CX18"/>
  <c r="CX17"/>
  <c r="CX16"/>
  <c r="CX15"/>
  <c r="CX14"/>
  <c r="CX13"/>
  <c r="CX12"/>
  <c r="CX11"/>
  <c r="CX10"/>
  <c r="CX9"/>
  <c r="CX8"/>
  <c r="CX7"/>
  <c r="CX6"/>
  <c r="CX5"/>
  <c r="CX4"/>
  <c r="CX3"/>
  <c r="CX2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A43"/>
  <c r="B25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B26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B27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B28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B29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B30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B31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B32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B33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B34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B35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B36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B37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B38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B39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B40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B41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B42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A42"/>
  <c r="B24"/>
  <c r="CW43"/>
  <c r="CV43"/>
  <c r="CU43"/>
  <c r="CT43"/>
  <c r="CS43"/>
  <c r="CR43"/>
  <c r="CQ43"/>
  <c r="CP43"/>
  <c r="CO43"/>
  <c r="CN43"/>
  <c r="CM43"/>
  <c r="CL43"/>
  <c r="CK43"/>
  <c r="CJ43"/>
  <c r="CI43"/>
  <c r="CH43"/>
  <c r="CG43"/>
  <c r="CF43"/>
  <c r="CE43"/>
  <c r="CD43"/>
  <c r="CC43"/>
  <c r="CB43"/>
  <c r="CA43"/>
  <c r="BZ43"/>
  <c r="BY43"/>
  <c r="BX43"/>
  <c r="BW43"/>
  <c r="BV43"/>
  <c r="BU43"/>
  <c r="BT43"/>
  <c r="BS43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V2" i="8"/>
  <c r="V3"/>
  <c r="V4"/>
  <c r="V5"/>
  <c r="V6"/>
  <c r="V7"/>
  <c r="V8"/>
  <c r="V9"/>
  <c r="V10"/>
  <c r="V11"/>
  <c r="V12"/>
  <c r="V13"/>
  <c r="V14"/>
  <c r="V15"/>
  <c r="V16"/>
  <c r="V17"/>
  <c r="V18"/>
  <c r="V19"/>
  <c r="V20"/>
  <c r="V21" i="7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8" l="1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U22" i="9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7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U44" i="9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22" i="6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5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22" i="3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U44" i="8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7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6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5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3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U44" i="2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A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A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A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A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A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A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A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A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A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A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A33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A32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A3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A30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A29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A28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A27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A26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A41" i="1"/>
  <c r="A40"/>
  <c r="A39"/>
  <c r="A38"/>
  <c r="A37"/>
  <c r="A36"/>
  <c r="A35"/>
  <c r="A34"/>
  <c r="A33"/>
  <c r="A32"/>
  <c r="A31"/>
  <c r="A30"/>
  <c r="A29"/>
  <c r="A28"/>
  <c r="A27"/>
  <c r="A26"/>
  <c r="A25"/>
  <c r="A24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U22" i="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V2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</calcChain>
</file>

<file path=xl/sharedStrings.xml><?xml version="1.0" encoding="utf-8"?>
<sst xmlns="http://schemas.openxmlformats.org/spreadsheetml/2006/main" count="417" uniqueCount="130">
  <si>
    <t>SWReg-NNet</t>
  </si>
  <si>
    <t>none-ABE0</t>
  </si>
  <si>
    <t>none-RuleInd</t>
  </si>
  <si>
    <t>log-NNet</t>
  </si>
  <si>
    <t>SWReg-1NN</t>
  </si>
  <si>
    <t>disc5bin-SWReg</t>
  </si>
  <si>
    <t>none-1NN</t>
  </si>
  <si>
    <t>none-NNet</t>
  </si>
  <si>
    <t>none-SWReg</t>
  </si>
  <si>
    <t>SWReg-RuleInd</t>
  </si>
  <si>
    <t>log-1NN</t>
  </si>
  <si>
    <t>disc3bin-SWReg</t>
  </si>
  <si>
    <t>log-ABE0</t>
  </si>
  <si>
    <t>norm-SWReg</t>
  </si>
  <si>
    <t>log-SWReg</t>
  </si>
  <si>
    <t>norm-RuleInd</t>
  </si>
  <si>
    <t>disc3bin-1NN</t>
  </si>
  <si>
    <t>SWReg-ABE0</t>
  </si>
  <si>
    <t>disc3bin-NNet</t>
  </si>
  <si>
    <t>disc3bin-RuleInd</t>
  </si>
  <si>
    <t>desharnaisL1</t>
  </si>
  <si>
    <t>desharnais</t>
  </si>
  <si>
    <t>desharnaisL2</t>
  </si>
  <si>
    <t>desharnaisL3</t>
  </si>
  <si>
    <t>cocomo81s</t>
  </si>
  <si>
    <t>cocomo81</t>
  </si>
  <si>
    <t>cocomo81o</t>
  </si>
  <si>
    <t>cocomo81e</t>
  </si>
  <si>
    <t>nasa93</t>
  </si>
  <si>
    <t>nasa93_center_1</t>
  </si>
  <si>
    <t>nasa93_center_2</t>
  </si>
  <si>
    <t>nasa93_center_5</t>
  </si>
  <si>
    <t>sdr</t>
  </si>
  <si>
    <t>albrecht</t>
  </si>
  <si>
    <t>finnish</t>
  </si>
  <si>
    <t>kemerer</t>
  </si>
  <si>
    <t>maxwell</t>
  </si>
  <si>
    <t>miyazaki94</t>
  </si>
  <si>
    <t>telecom1</t>
  </si>
  <si>
    <t>china</t>
  </si>
  <si>
    <t>SUM</t>
  </si>
  <si>
    <t>SUM OF LOSSES</t>
  </si>
  <si>
    <t>none-MoE</t>
  </si>
  <si>
    <t>norm-CART-On</t>
  </si>
  <si>
    <t>norm-CART-Off</t>
  </si>
  <si>
    <t>none-CART-On</t>
  </si>
  <si>
    <t>none-CART-Off</t>
  </si>
  <si>
    <t>log-CART-On</t>
  </si>
  <si>
    <t>log-CART-Off</t>
  </si>
  <si>
    <t>SWReg-MoE</t>
  </si>
  <si>
    <t>SWReg-CART-On</t>
  </si>
  <si>
    <t>SWReg-CART-Off</t>
  </si>
  <si>
    <t>PCA-MoE</t>
  </si>
  <si>
    <t>norm-MoE</t>
  </si>
  <si>
    <t>SFS-MoE</t>
  </si>
  <si>
    <t>SFS-CART-On</t>
  </si>
  <si>
    <t>SFS-CART-Off</t>
  </si>
  <si>
    <t>log-MoE</t>
  </si>
  <si>
    <t>SFS-ABE0</t>
  </si>
  <si>
    <t>SFS-1NN</t>
  </si>
  <si>
    <t>freq5bin-ABE0</t>
  </si>
  <si>
    <t>width5bin-MoE</t>
  </si>
  <si>
    <t>SWReg-PCR</t>
  </si>
  <si>
    <t>PCA-PLSR</t>
  </si>
  <si>
    <t>none-PLSR</t>
  </si>
  <si>
    <t>norm-1NN</t>
  </si>
  <si>
    <t>PCA-PCR</t>
  </si>
  <si>
    <t>width5bin-CART-On</t>
  </si>
  <si>
    <t>width5bin-CART-Off</t>
  </si>
  <si>
    <t>none-PCR</t>
  </si>
  <si>
    <t>freq5bin-CART-On</t>
  </si>
  <si>
    <t>freq5bin-CART-Off</t>
  </si>
  <si>
    <t>SWReg-PLSR</t>
  </si>
  <si>
    <t>width3bin-MoE</t>
  </si>
  <si>
    <t>norm-ABE0</t>
  </si>
  <si>
    <t>PCA-CART-On</t>
  </si>
  <si>
    <t>PCA-CART-Off</t>
  </si>
  <si>
    <t>SFS-SLReg</t>
  </si>
  <si>
    <t>SFS-PCR</t>
  </si>
  <si>
    <t>SFS-PLSR</t>
  </si>
  <si>
    <t>PCA-SWReg</t>
  </si>
  <si>
    <t>width3bin-CART-On</t>
  </si>
  <si>
    <t>width3bin-CART-Off</t>
  </si>
  <si>
    <t>SWReg-SWReg</t>
  </si>
  <si>
    <t>freq3bin-ABE0</t>
  </si>
  <si>
    <t>PCA-ABE0</t>
  </si>
  <si>
    <t>width3bin-ABE0</t>
  </si>
  <si>
    <t>SFS-SWReg</t>
  </si>
  <si>
    <t>width5bin-1NN</t>
  </si>
  <si>
    <t>width5bin-SWReg</t>
  </si>
  <si>
    <t>freq5bin-MoE</t>
  </si>
  <si>
    <t>width5bin-ABE0</t>
  </si>
  <si>
    <t>PCA-NNet</t>
  </si>
  <si>
    <t>norm-PLSR</t>
  </si>
  <si>
    <t>freq5bin-1NN</t>
  </si>
  <si>
    <t>SFS-NNet</t>
  </si>
  <si>
    <t>freq3bin-1NN</t>
  </si>
  <si>
    <t>freq3bin-MoE</t>
  </si>
  <si>
    <t>PCA-1NN</t>
  </si>
  <si>
    <t>none-SLReg</t>
  </si>
  <si>
    <t>freq3bin-CART-On</t>
  </si>
  <si>
    <t>freq3bin-CART-Off</t>
  </si>
  <si>
    <t>SWReg-SLReg</t>
  </si>
  <si>
    <t>norm-SLReg</t>
  </si>
  <si>
    <t>width3bin-SWReg</t>
  </si>
  <si>
    <t>width5bin-PLSR</t>
  </si>
  <si>
    <t>log-PCR</t>
  </si>
  <si>
    <t>log-PLSR</t>
  </si>
  <si>
    <t>width5bin-PCR</t>
  </si>
  <si>
    <t>width3bin-1NN</t>
  </si>
  <si>
    <t>width3bin-PLSR</t>
  </si>
  <si>
    <t>norm-PCR</t>
  </si>
  <si>
    <t>width3bin-PCR</t>
  </si>
  <si>
    <t>freq5bin-PCR</t>
  </si>
  <si>
    <t>freq5bin-SWReg</t>
  </si>
  <si>
    <t>width3bin-SLReg</t>
  </si>
  <si>
    <t>freq3bin-PCR</t>
  </si>
  <si>
    <t>log-SLReg</t>
  </si>
  <si>
    <t>freq3bin-PLSR</t>
  </si>
  <si>
    <t>freq5bin-PLSR</t>
  </si>
  <si>
    <t>width5bin-SLReg</t>
  </si>
  <si>
    <t>freq3bin-SWReg</t>
  </si>
  <si>
    <t>freq5bin-SLReg</t>
  </si>
  <si>
    <t>width5bin-NNet</t>
  </si>
  <si>
    <t>norm-NNet</t>
  </si>
  <si>
    <t>width3bin-NNet</t>
  </si>
  <si>
    <t>freq3bin-NNet</t>
  </si>
  <si>
    <t>freq5bin-NNet</t>
  </si>
  <si>
    <t>freq3bin-SLReg</t>
  </si>
  <si>
    <t>PCA-SLReg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</si>
</sst>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1798318841851524E-2"/>
          <c:w val="0.89856840997660892"/>
          <c:h val="0.83350247687369294"/>
        </c:manualLayout>
      </c:layout>
      <c:surfaceChart>
        <c:ser>
          <c:idx val="0"/>
          <c:order val="0"/>
          <c:tx>
            <c:strRef>
              <c:f>'all-err-measures'!$B$23</c:f>
              <c:strCache>
                <c:ptCount val="1"/>
                <c:pt idx="0">
                  <c:v>none-MoE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'all-err-measures'!$B$24:$B$43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1.443001443001443E-3</c:v>
                </c:pt>
                <c:pt idx="3">
                  <c:v>2.886002886002886E-3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1.443001443001443E-3</c:v>
                </c:pt>
                <c:pt idx="9">
                  <c:v>1.443001443001443E-3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8.658008658008658E-3</c:v>
                </c:pt>
                <c:pt idx="14">
                  <c:v>0</c:v>
                </c:pt>
                <c:pt idx="15">
                  <c:v>2.886002886002886E-3</c:v>
                </c:pt>
                <c:pt idx="16">
                  <c:v>2.886002886002886E-3</c:v>
                </c:pt>
                <c:pt idx="17">
                  <c:v>8.9466089466089471E-2</c:v>
                </c:pt>
                <c:pt idx="18">
                  <c:v>1.1544011544011544E-2</c:v>
                </c:pt>
                <c:pt idx="19">
                  <c:v>2.4531024531024532E-2</c:v>
                </c:pt>
              </c:numCache>
            </c:numRef>
          </c:val>
        </c:ser>
        <c:ser>
          <c:idx val="1"/>
          <c:order val="1"/>
          <c:tx>
            <c:strRef>
              <c:f>'all-err-measures'!$C$23</c:f>
              <c:strCache>
                <c:ptCount val="1"/>
                <c:pt idx="0">
                  <c:v>SWReg-MoE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'all-err-measures'!$C$24:$C$43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1.5873015873015872E-2</c:v>
                </c:pt>
                <c:pt idx="3">
                  <c:v>2.0202020202020204E-2</c:v>
                </c:pt>
                <c:pt idx="4">
                  <c:v>0</c:v>
                </c:pt>
                <c:pt idx="5">
                  <c:v>8.658008658008658E-3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5.772005772005772E-3</c:v>
                </c:pt>
                <c:pt idx="14">
                  <c:v>9.3795093795093792E-2</c:v>
                </c:pt>
                <c:pt idx="15">
                  <c:v>5.772005772005772E-3</c:v>
                </c:pt>
                <c:pt idx="16">
                  <c:v>5.772005772005772E-3</c:v>
                </c:pt>
                <c:pt idx="17">
                  <c:v>3.896103896103896E-2</c:v>
                </c:pt>
                <c:pt idx="18">
                  <c:v>1.1544011544011544E-2</c:v>
                </c:pt>
                <c:pt idx="19">
                  <c:v>4.329004329004329E-3</c:v>
                </c:pt>
              </c:numCache>
            </c:numRef>
          </c:val>
        </c:ser>
        <c:ser>
          <c:idx val="2"/>
          <c:order val="2"/>
          <c:tx>
            <c:strRef>
              <c:f>'all-err-measures'!$D$23</c:f>
              <c:strCache>
                <c:ptCount val="1"/>
                <c:pt idx="0">
                  <c:v>norm-CART-On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'all-err-measures'!$D$24:$D$43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0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1.443001443001443E-3</c:v>
                </c:pt>
                <c:pt idx="12">
                  <c:v>0</c:v>
                </c:pt>
                <c:pt idx="13">
                  <c:v>4.329004329004329E-3</c:v>
                </c:pt>
                <c:pt idx="14">
                  <c:v>0</c:v>
                </c:pt>
                <c:pt idx="15">
                  <c:v>2.7417027417027416E-2</c:v>
                </c:pt>
                <c:pt idx="16">
                  <c:v>0</c:v>
                </c:pt>
                <c:pt idx="17">
                  <c:v>3.0303030303030304E-2</c:v>
                </c:pt>
                <c:pt idx="18">
                  <c:v>2.1645021645021644E-2</c:v>
                </c:pt>
                <c:pt idx="19">
                  <c:v>6.6378066378066383E-2</c:v>
                </c:pt>
              </c:numCache>
            </c:numRef>
          </c:val>
        </c:ser>
        <c:ser>
          <c:idx val="3"/>
          <c:order val="3"/>
          <c:tx>
            <c:strRef>
              <c:f>'all-err-measures'!$E$23</c:f>
              <c:strCache>
                <c:ptCount val="1"/>
                <c:pt idx="0">
                  <c:v>norm-CART-Off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'all-err-measures'!$E$24:$E$43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0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1.443001443001443E-3</c:v>
                </c:pt>
                <c:pt idx="12">
                  <c:v>0</c:v>
                </c:pt>
                <c:pt idx="13">
                  <c:v>4.329004329004329E-3</c:v>
                </c:pt>
                <c:pt idx="14">
                  <c:v>0</c:v>
                </c:pt>
                <c:pt idx="15">
                  <c:v>2.7417027417027416E-2</c:v>
                </c:pt>
                <c:pt idx="16">
                  <c:v>0</c:v>
                </c:pt>
                <c:pt idx="17">
                  <c:v>3.0303030303030304E-2</c:v>
                </c:pt>
                <c:pt idx="18">
                  <c:v>2.1645021645021644E-2</c:v>
                </c:pt>
                <c:pt idx="19">
                  <c:v>6.6378066378066383E-2</c:v>
                </c:pt>
              </c:numCache>
            </c:numRef>
          </c:val>
        </c:ser>
        <c:ser>
          <c:idx val="4"/>
          <c:order val="4"/>
          <c:tx>
            <c:strRef>
              <c:f>'all-err-measures'!$F$23</c:f>
              <c:strCache>
                <c:ptCount val="1"/>
                <c:pt idx="0">
                  <c:v>none-CART-On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'all-err-measures'!$F$24:$F$43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0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1.443001443001443E-3</c:v>
                </c:pt>
                <c:pt idx="12">
                  <c:v>0</c:v>
                </c:pt>
                <c:pt idx="13">
                  <c:v>4.329004329004329E-3</c:v>
                </c:pt>
                <c:pt idx="14">
                  <c:v>0</c:v>
                </c:pt>
                <c:pt idx="15">
                  <c:v>2.7417027417027416E-2</c:v>
                </c:pt>
                <c:pt idx="16">
                  <c:v>0</c:v>
                </c:pt>
                <c:pt idx="17">
                  <c:v>3.1746031746031744E-2</c:v>
                </c:pt>
                <c:pt idx="18">
                  <c:v>2.1645021645021644E-2</c:v>
                </c:pt>
                <c:pt idx="19">
                  <c:v>6.6378066378066383E-2</c:v>
                </c:pt>
              </c:numCache>
            </c:numRef>
          </c:val>
        </c:ser>
        <c:ser>
          <c:idx val="5"/>
          <c:order val="5"/>
          <c:tx>
            <c:strRef>
              <c:f>'all-err-measures'!$G$23</c:f>
              <c:strCache>
                <c:ptCount val="1"/>
                <c:pt idx="0">
                  <c:v>none-CART-Off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'all-err-measures'!$G$24:$G$43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0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1.443001443001443E-3</c:v>
                </c:pt>
                <c:pt idx="12">
                  <c:v>0</c:v>
                </c:pt>
                <c:pt idx="13">
                  <c:v>4.329004329004329E-3</c:v>
                </c:pt>
                <c:pt idx="14">
                  <c:v>0</c:v>
                </c:pt>
                <c:pt idx="15">
                  <c:v>2.7417027417027416E-2</c:v>
                </c:pt>
                <c:pt idx="16">
                  <c:v>0</c:v>
                </c:pt>
                <c:pt idx="17">
                  <c:v>3.1746031746031744E-2</c:v>
                </c:pt>
                <c:pt idx="18">
                  <c:v>2.1645021645021644E-2</c:v>
                </c:pt>
                <c:pt idx="19">
                  <c:v>6.6378066378066383E-2</c:v>
                </c:pt>
              </c:numCache>
            </c:numRef>
          </c:val>
        </c:ser>
        <c:ser>
          <c:idx val="6"/>
          <c:order val="6"/>
          <c:tx>
            <c:strRef>
              <c:f>'all-err-measures'!$H$23</c:f>
              <c:strCache>
                <c:ptCount val="1"/>
                <c:pt idx="0">
                  <c:v>log-CART-On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'all-err-measures'!$H$24:$H$43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0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1.443001443001443E-3</c:v>
                </c:pt>
                <c:pt idx="12">
                  <c:v>0</c:v>
                </c:pt>
                <c:pt idx="13">
                  <c:v>1.0101010101010102E-2</c:v>
                </c:pt>
                <c:pt idx="14">
                  <c:v>0</c:v>
                </c:pt>
                <c:pt idx="15">
                  <c:v>2.886002886002886E-2</c:v>
                </c:pt>
                <c:pt idx="16">
                  <c:v>0</c:v>
                </c:pt>
                <c:pt idx="17">
                  <c:v>3.0303030303030304E-2</c:v>
                </c:pt>
                <c:pt idx="18">
                  <c:v>2.1645021645021644E-2</c:v>
                </c:pt>
                <c:pt idx="19">
                  <c:v>6.6378066378066383E-2</c:v>
                </c:pt>
              </c:numCache>
            </c:numRef>
          </c:val>
        </c:ser>
        <c:ser>
          <c:idx val="7"/>
          <c:order val="7"/>
          <c:tx>
            <c:strRef>
              <c:f>'all-err-measures'!$I$23</c:f>
              <c:strCache>
                <c:ptCount val="1"/>
                <c:pt idx="0">
                  <c:v>log-CART-Off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'all-err-measures'!$I$24:$I$43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0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1.443001443001443E-3</c:v>
                </c:pt>
                <c:pt idx="12">
                  <c:v>0</c:v>
                </c:pt>
                <c:pt idx="13">
                  <c:v>1.0101010101010102E-2</c:v>
                </c:pt>
                <c:pt idx="14">
                  <c:v>0</c:v>
                </c:pt>
                <c:pt idx="15">
                  <c:v>2.886002886002886E-2</c:v>
                </c:pt>
                <c:pt idx="16">
                  <c:v>0</c:v>
                </c:pt>
                <c:pt idx="17">
                  <c:v>3.0303030303030304E-2</c:v>
                </c:pt>
                <c:pt idx="18">
                  <c:v>2.1645021645021644E-2</c:v>
                </c:pt>
                <c:pt idx="19">
                  <c:v>6.6378066378066383E-2</c:v>
                </c:pt>
              </c:numCache>
            </c:numRef>
          </c:val>
        </c:ser>
        <c:ser>
          <c:idx val="8"/>
          <c:order val="8"/>
          <c:tx>
            <c:strRef>
              <c:f>'all-err-measures'!$J$23</c:f>
              <c:strCache>
                <c:ptCount val="1"/>
                <c:pt idx="0">
                  <c:v>PCA-MoE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'all-err-measures'!$J$24:$J$43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1.443001443001443E-3</c:v>
                </c:pt>
                <c:pt idx="4">
                  <c:v>1.443001443001443E-3</c:v>
                </c:pt>
                <c:pt idx="5">
                  <c:v>1.7316017316017316E-2</c:v>
                </c:pt>
                <c:pt idx="6">
                  <c:v>0</c:v>
                </c:pt>
                <c:pt idx="7">
                  <c:v>1.443001443001443E-3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3.1746031746031744E-2</c:v>
                </c:pt>
                <c:pt idx="14">
                  <c:v>8.5137085137085136E-2</c:v>
                </c:pt>
                <c:pt idx="15">
                  <c:v>7.792207792207792E-2</c:v>
                </c:pt>
                <c:pt idx="16">
                  <c:v>0</c:v>
                </c:pt>
                <c:pt idx="17">
                  <c:v>4.0404040404040407E-2</c:v>
                </c:pt>
                <c:pt idx="18">
                  <c:v>1.2987012987012988E-2</c:v>
                </c:pt>
                <c:pt idx="19">
                  <c:v>3.1746031746031744E-2</c:v>
                </c:pt>
              </c:numCache>
            </c:numRef>
          </c:val>
        </c:ser>
        <c:ser>
          <c:idx val="9"/>
          <c:order val="9"/>
          <c:tx>
            <c:strRef>
              <c:f>'all-err-measures'!$K$23</c:f>
              <c:strCache>
                <c:ptCount val="1"/>
                <c:pt idx="0">
                  <c:v>SWReg-CART-On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'all-err-measures'!$K$24:$K$43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9.9567099567099568E-2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8.658008658008658E-3</c:v>
                </c:pt>
                <c:pt idx="8">
                  <c:v>0</c:v>
                </c:pt>
                <c:pt idx="9">
                  <c:v>1.443001443001443E-3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5.772005772005772E-3</c:v>
                </c:pt>
                <c:pt idx="14">
                  <c:v>0</c:v>
                </c:pt>
                <c:pt idx="15">
                  <c:v>2.5974025974025976E-2</c:v>
                </c:pt>
                <c:pt idx="16">
                  <c:v>0</c:v>
                </c:pt>
                <c:pt idx="17">
                  <c:v>2.7417027417027416E-2</c:v>
                </c:pt>
                <c:pt idx="18">
                  <c:v>1.7316017316017316E-2</c:v>
                </c:pt>
                <c:pt idx="19">
                  <c:v>7.647907647907648E-2</c:v>
                </c:pt>
              </c:numCache>
            </c:numRef>
          </c:val>
        </c:ser>
        <c:ser>
          <c:idx val="10"/>
          <c:order val="10"/>
          <c:tx>
            <c:strRef>
              <c:f>'all-err-measures'!$L$23</c:f>
              <c:strCache>
                <c:ptCount val="1"/>
                <c:pt idx="0">
                  <c:v>SWReg-CART-Off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'all-err-measures'!$L$24:$L$43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9.9567099567099568E-2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8.658008658008658E-3</c:v>
                </c:pt>
                <c:pt idx="8">
                  <c:v>0</c:v>
                </c:pt>
                <c:pt idx="9">
                  <c:v>1.443001443001443E-3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5.772005772005772E-3</c:v>
                </c:pt>
                <c:pt idx="14">
                  <c:v>0</c:v>
                </c:pt>
                <c:pt idx="15">
                  <c:v>2.5974025974025976E-2</c:v>
                </c:pt>
                <c:pt idx="16">
                  <c:v>0</c:v>
                </c:pt>
                <c:pt idx="17">
                  <c:v>2.7417027417027416E-2</c:v>
                </c:pt>
                <c:pt idx="18">
                  <c:v>1.7316017316017316E-2</c:v>
                </c:pt>
                <c:pt idx="19">
                  <c:v>7.647907647907648E-2</c:v>
                </c:pt>
              </c:numCache>
            </c:numRef>
          </c:val>
        </c:ser>
        <c:ser>
          <c:idx val="11"/>
          <c:order val="11"/>
          <c:tx>
            <c:strRef>
              <c:f>'all-err-measures'!$M$23</c:f>
              <c:strCache>
                <c:ptCount val="1"/>
                <c:pt idx="0">
                  <c:v>SFS-MoE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'all-err-measures'!$M$24:$M$43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1.443001443001443E-3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2.886002886002886E-3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4.329004329004329E-3</c:v>
                </c:pt>
                <c:pt idx="14">
                  <c:v>8.0808080808080815E-2</c:v>
                </c:pt>
                <c:pt idx="15">
                  <c:v>7.0707070707070704E-2</c:v>
                </c:pt>
                <c:pt idx="16">
                  <c:v>8.658008658008658E-3</c:v>
                </c:pt>
                <c:pt idx="17">
                  <c:v>0.11544011544011544</c:v>
                </c:pt>
                <c:pt idx="18">
                  <c:v>8.658008658008658E-3</c:v>
                </c:pt>
                <c:pt idx="19">
                  <c:v>4.7619047619047616E-2</c:v>
                </c:pt>
              </c:numCache>
            </c:numRef>
          </c:val>
        </c:ser>
        <c:ser>
          <c:idx val="12"/>
          <c:order val="12"/>
          <c:tx>
            <c:strRef>
              <c:f>'all-err-measures'!$N$23</c:f>
              <c:strCache>
                <c:ptCount val="1"/>
                <c:pt idx="0">
                  <c:v>norm-MoE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'all-err-measures'!$N$24:$N$43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1.0101010101010102E-2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8.658008658008658E-3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5.772005772005772E-3</c:v>
                </c:pt>
                <c:pt idx="14">
                  <c:v>0</c:v>
                </c:pt>
                <c:pt idx="15">
                  <c:v>0</c:v>
                </c:pt>
                <c:pt idx="16">
                  <c:v>1.0101010101010102E-2</c:v>
                </c:pt>
                <c:pt idx="17">
                  <c:v>0.24819624819624819</c:v>
                </c:pt>
                <c:pt idx="18">
                  <c:v>8.658008658008658E-3</c:v>
                </c:pt>
                <c:pt idx="19">
                  <c:v>0.17171717171717171</c:v>
                </c:pt>
              </c:numCache>
            </c:numRef>
          </c:val>
        </c:ser>
        <c:ser>
          <c:idx val="13"/>
          <c:order val="13"/>
          <c:tx>
            <c:strRef>
              <c:f>'all-err-measures'!$O$23</c:f>
              <c:strCache>
                <c:ptCount val="1"/>
                <c:pt idx="0">
                  <c:v>SFS-CART-On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'all-err-measures'!$O$24:$O$43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2.886002886002886E-3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1.1544011544011544E-2</c:v>
                </c:pt>
                <c:pt idx="8">
                  <c:v>0</c:v>
                </c:pt>
                <c:pt idx="9">
                  <c:v>1.443001443001443E-3</c:v>
                </c:pt>
                <c:pt idx="10">
                  <c:v>0</c:v>
                </c:pt>
                <c:pt idx="11">
                  <c:v>4.329004329004329E-3</c:v>
                </c:pt>
                <c:pt idx="12">
                  <c:v>0</c:v>
                </c:pt>
                <c:pt idx="13">
                  <c:v>1.443001443001443E-3</c:v>
                </c:pt>
                <c:pt idx="14">
                  <c:v>0.22366522366522368</c:v>
                </c:pt>
                <c:pt idx="15">
                  <c:v>0.1471861471861472</c:v>
                </c:pt>
                <c:pt idx="16">
                  <c:v>7.215007215007215E-3</c:v>
                </c:pt>
                <c:pt idx="17">
                  <c:v>3.751803751803752E-2</c:v>
                </c:pt>
                <c:pt idx="18">
                  <c:v>8.658008658008658E-3</c:v>
                </c:pt>
                <c:pt idx="19">
                  <c:v>7.5036075036075039E-2</c:v>
                </c:pt>
              </c:numCache>
            </c:numRef>
          </c:val>
        </c:ser>
        <c:ser>
          <c:idx val="14"/>
          <c:order val="14"/>
          <c:tx>
            <c:strRef>
              <c:f>'all-err-measures'!$P$23</c:f>
              <c:strCache>
                <c:ptCount val="1"/>
                <c:pt idx="0">
                  <c:v>SFS-CART-Off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'all-err-measures'!$P$24:$P$43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2.886002886002886E-3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1.1544011544011544E-2</c:v>
                </c:pt>
                <c:pt idx="8">
                  <c:v>0</c:v>
                </c:pt>
                <c:pt idx="9">
                  <c:v>1.443001443001443E-3</c:v>
                </c:pt>
                <c:pt idx="10">
                  <c:v>0</c:v>
                </c:pt>
                <c:pt idx="11">
                  <c:v>4.329004329004329E-3</c:v>
                </c:pt>
                <c:pt idx="12">
                  <c:v>0</c:v>
                </c:pt>
                <c:pt idx="13">
                  <c:v>1.443001443001443E-3</c:v>
                </c:pt>
                <c:pt idx="14">
                  <c:v>0.22366522366522368</c:v>
                </c:pt>
                <c:pt idx="15">
                  <c:v>0.1471861471861472</c:v>
                </c:pt>
                <c:pt idx="16">
                  <c:v>7.215007215007215E-3</c:v>
                </c:pt>
                <c:pt idx="17">
                  <c:v>3.751803751803752E-2</c:v>
                </c:pt>
                <c:pt idx="18">
                  <c:v>8.658008658008658E-3</c:v>
                </c:pt>
                <c:pt idx="19">
                  <c:v>7.5036075036075039E-2</c:v>
                </c:pt>
              </c:numCache>
            </c:numRef>
          </c:val>
        </c:ser>
        <c:ser>
          <c:idx val="15"/>
          <c:order val="15"/>
          <c:tx>
            <c:strRef>
              <c:f>'all-err-measures'!$Q$23</c:f>
              <c:strCache>
                <c:ptCount val="1"/>
                <c:pt idx="0">
                  <c:v>SWReg-1NN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'all-err-measures'!$Q$24:$Q$43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1.443001443001443E-3</c:v>
                </c:pt>
                <c:pt idx="6">
                  <c:v>0</c:v>
                </c:pt>
                <c:pt idx="7">
                  <c:v>4.3290043290043288E-2</c:v>
                </c:pt>
                <c:pt idx="8">
                  <c:v>0</c:v>
                </c:pt>
                <c:pt idx="9">
                  <c:v>1.2987012987012988E-2</c:v>
                </c:pt>
                <c:pt idx="10">
                  <c:v>0</c:v>
                </c:pt>
                <c:pt idx="11">
                  <c:v>8.658008658008658E-3</c:v>
                </c:pt>
                <c:pt idx="12">
                  <c:v>0</c:v>
                </c:pt>
                <c:pt idx="13">
                  <c:v>3.0303030303030304E-2</c:v>
                </c:pt>
                <c:pt idx="14">
                  <c:v>0</c:v>
                </c:pt>
                <c:pt idx="15">
                  <c:v>1.443001443001443E-3</c:v>
                </c:pt>
                <c:pt idx="16">
                  <c:v>7.3593073593073599E-2</c:v>
                </c:pt>
                <c:pt idx="17">
                  <c:v>5.772005772005772E-3</c:v>
                </c:pt>
                <c:pt idx="18">
                  <c:v>1.1544011544011544E-2</c:v>
                </c:pt>
                <c:pt idx="19">
                  <c:v>0.4054834054834055</c:v>
                </c:pt>
              </c:numCache>
            </c:numRef>
          </c:val>
        </c:ser>
        <c:ser>
          <c:idx val="16"/>
          <c:order val="16"/>
          <c:tx>
            <c:strRef>
              <c:f>'all-err-measures'!$R$23</c:f>
              <c:strCache>
                <c:ptCount val="1"/>
                <c:pt idx="0">
                  <c:v>log-1NN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'all-err-measures'!$R$24:$R$43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3.0303030303030304E-2</c:v>
                </c:pt>
                <c:pt idx="3">
                  <c:v>2.886002886002886E-3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3.6075036075036072E-2</c:v>
                </c:pt>
                <c:pt idx="8">
                  <c:v>0</c:v>
                </c:pt>
                <c:pt idx="9">
                  <c:v>5.627705627705628E-2</c:v>
                </c:pt>
                <c:pt idx="10">
                  <c:v>3.1746031746031744E-2</c:v>
                </c:pt>
                <c:pt idx="11">
                  <c:v>0.11688311688311688</c:v>
                </c:pt>
                <c:pt idx="12">
                  <c:v>0</c:v>
                </c:pt>
                <c:pt idx="13">
                  <c:v>4.329004329004329E-3</c:v>
                </c:pt>
                <c:pt idx="14">
                  <c:v>9.5238095238095233E-2</c:v>
                </c:pt>
                <c:pt idx="15">
                  <c:v>8.8023088023088017E-2</c:v>
                </c:pt>
                <c:pt idx="16">
                  <c:v>1.443001443001443E-3</c:v>
                </c:pt>
                <c:pt idx="17">
                  <c:v>2.886002886002886E-3</c:v>
                </c:pt>
                <c:pt idx="18">
                  <c:v>3.896103896103896E-2</c:v>
                </c:pt>
                <c:pt idx="19">
                  <c:v>0.40981240981240979</c:v>
                </c:pt>
              </c:numCache>
            </c:numRef>
          </c:val>
        </c:ser>
        <c:ser>
          <c:idx val="17"/>
          <c:order val="17"/>
          <c:tx>
            <c:strRef>
              <c:f>'all-err-measures'!$S$23</c:f>
              <c:strCache>
                <c:ptCount val="1"/>
                <c:pt idx="0">
                  <c:v>SWReg-ABE0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'all-err-measures'!$S$24:$S$43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0.10822510822510822</c:v>
                </c:pt>
                <c:pt idx="4">
                  <c:v>0</c:v>
                </c:pt>
                <c:pt idx="5">
                  <c:v>1.443001443001443E-3</c:v>
                </c:pt>
                <c:pt idx="6">
                  <c:v>0</c:v>
                </c:pt>
                <c:pt idx="7">
                  <c:v>1.0101010101010102E-2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1.443001443001443E-3</c:v>
                </c:pt>
                <c:pt idx="12">
                  <c:v>0</c:v>
                </c:pt>
                <c:pt idx="13">
                  <c:v>5.916305916305916E-2</c:v>
                </c:pt>
                <c:pt idx="14">
                  <c:v>4.3290043290043288E-2</c:v>
                </c:pt>
                <c:pt idx="15">
                  <c:v>4.329004329004329E-3</c:v>
                </c:pt>
                <c:pt idx="16">
                  <c:v>0.26406926406926406</c:v>
                </c:pt>
                <c:pt idx="17">
                  <c:v>1.443001443001443E-2</c:v>
                </c:pt>
                <c:pt idx="18">
                  <c:v>1.1544011544011544E-2</c:v>
                </c:pt>
                <c:pt idx="19">
                  <c:v>0.40692640692640691</c:v>
                </c:pt>
              </c:numCache>
            </c:numRef>
          </c:val>
        </c:ser>
        <c:ser>
          <c:idx val="18"/>
          <c:order val="18"/>
          <c:tx>
            <c:strRef>
              <c:f>'all-err-measures'!$T$23</c:f>
              <c:strCache>
                <c:ptCount val="1"/>
                <c:pt idx="0">
                  <c:v>SFS-ABE0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'all-err-measures'!$T$24:$T$43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7.215007215007215E-3</c:v>
                </c:pt>
                <c:pt idx="4">
                  <c:v>1.443001443001443E-3</c:v>
                </c:pt>
                <c:pt idx="5">
                  <c:v>1.443001443001443E-3</c:v>
                </c:pt>
                <c:pt idx="6">
                  <c:v>0</c:v>
                </c:pt>
                <c:pt idx="7">
                  <c:v>0</c:v>
                </c:pt>
                <c:pt idx="8">
                  <c:v>5.916305916305916E-2</c:v>
                </c:pt>
                <c:pt idx="9">
                  <c:v>0</c:v>
                </c:pt>
                <c:pt idx="10">
                  <c:v>0</c:v>
                </c:pt>
                <c:pt idx="11">
                  <c:v>0.26551226551226553</c:v>
                </c:pt>
                <c:pt idx="12">
                  <c:v>8.658008658008658E-3</c:v>
                </c:pt>
                <c:pt idx="13">
                  <c:v>7.215007215007215E-3</c:v>
                </c:pt>
                <c:pt idx="14">
                  <c:v>0.14430014430014429</c:v>
                </c:pt>
                <c:pt idx="15">
                  <c:v>9.2352092352092352E-2</c:v>
                </c:pt>
                <c:pt idx="16">
                  <c:v>1.7316017316017316E-2</c:v>
                </c:pt>
                <c:pt idx="17">
                  <c:v>2.886002886002886E-3</c:v>
                </c:pt>
                <c:pt idx="18">
                  <c:v>0.18614718614718614</c:v>
                </c:pt>
                <c:pt idx="19">
                  <c:v>0.25685425685425683</c:v>
                </c:pt>
              </c:numCache>
            </c:numRef>
          </c:val>
        </c:ser>
        <c:ser>
          <c:idx val="19"/>
          <c:order val="19"/>
          <c:tx>
            <c:strRef>
              <c:f>'all-err-measures'!$U$23</c:f>
              <c:strCache>
                <c:ptCount val="1"/>
                <c:pt idx="0">
                  <c:v>PCA-PLSR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'all-err-measures'!$U$24:$U$43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1.5873015873015872E-2</c:v>
                </c:pt>
                <c:pt idx="4">
                  <c:v>0</c:v>
                </c:pt>
                <c:pt idx="5">
                  <c:v>1.2987012987012988E-2</c:v>
                </c:pt>
                <c:pt idx="6">
                  <c:v>0</c:v>
                </c:pt>
                <c:pt idx="7">
                  <c:v>2.0202020202020204E-2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7.215007215007215E-3</c:v>
                </c:pt>
                <c:pt idx="12">
                  <c:v>2.886002886002886E-3</c:v>
                </c:pt>
                <c:pt idx="13">
                  <c:v>0.34199134199134201</c:v>
                </c:pt>
                <c:pt idx="14">
                  <c:v>1.443001443001443E-3</c:v>
                </c:pt>
                <c:pt idx="15">
                  <c:v>0</c:v>
                </c:pt>
                <c:pt idx="16">
                  <c:v>5.4834054834054832E-2</c:v>
                </c:pt>
                <c:pt idx="17">
                  <c:v>0.22222222222222221</c:v>
                </c:pt>
                <c:pt idx="18">
                  <c:v>0.24098124098124099</c:v>
                </c:pt>
                <c:pt idx="19">
                  <c:v>0.13564213564213565</c:v>
                </c:pt>
              </c:numCache>
            </c:numRef>
          </c:val>
        </c:ser>
        <c:ser>
          <c:idx val="20"/>
          <c:order val="20"/>
          <c:tx>
            <c:strRef>
              <c:f>'all-err-measures'!$V$23</c:f>
              <c:strCache>
                <c:ptCount val="1"/>
                <c:pt idx="0">
                  <c:v>SWReg-PCR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'all-err-measures'!$V$24:$V$43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2.886002886002886E-3</c:v>
                </c:pt>
                <c:pt idx="3">
                  <c:v>2.1645021645021644E-2</c:v>
                </c:pt>
                <c:pt idx="4">
                  <c:v>0</c:v>
                </c:pt>
                <c:pt idx="5">
                  <c:v>5.4834054834054832E-2</c:v>
                </c:pt>
                <c:pt idx="6">
                  <c:v>1.443001443001443E-3</c:v>
                </c:pt>
                <c:pt idx="7">
                  <c:v>2.886002886002886E-3</c:v>
                </c:pt>
                <c:pt idx="8">
                  <c:v>5.772005772005772E-3</c:v>
                </c:pt>
                <c:pt idx="9">
                  <c:v>0</c:v>
                </c:pt>
                <c:pt idx="10">
                  <c:v>0</c:v>
                </c:pt>
                <c:pt idx="11">
                  <c:v>8.5137085137085136E-2</c:v>
                </c:pt>
                <c:pt idx="12">
                  <c:v>0</c:v>
                </c:pt>
                <c:pt idx="13">
                  <c:v>0.24242424242424243</c:v>
                </c:pt>
                <c:pt idx="14">
                  <c:v>0.15728715728715728</c:v>
                </c:pt>
                <c:pt idx="15">
                  <c:v>2.0202020202020204E-2</c:v>
                </c:pt>
                <c:pt idx="16">
                  <c:v>1.0101010101010102E-2</c:v>
                </c:pt>
                <c:pt idx="17">
                  <c:v>0.13275613275613277</c:v>
                </c:pt>
                <c:pt idx="18">
                  <c:v>0.17893217893217894</c:v>
                </c:pt>
                <c:pt idx="19">
                  <c:v>0.14141414141414141</c:v>
                </c:pt>
              </c:numCache>
            </c:numRef>
          </c:val>
        </c:ser>
        <c:ser>
          <c:idx val="21"/>
          <c:order val="21"/>
          <c:tx>
            <c:strRef>
              <c:f>'all-err-measures'!$W$23</c:f>
              <c:strCache>
                <c:ptCount val="1"/>
                <c:pt idx="0">
                  <c:v>none-PLSR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'all-err-measures'!$W$24:$W$43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1.5873015873015872E-2</c:v>
                </c:pt>
                <c:pt idx="4">
                  <c:v>0</c:v>
                </c:pt>
                <c:pt idx="5">
                  <c:v>1.2987012987012988E-2</c:v>
                </c:pt>
                <c:pt idx="6">
                  <c:v>0</c:v>
                </c:pt>
                <c:pt idx="7">
                  <c:v>2.0202020202020204E-2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7.215007215007215E-3</c:v>
                </c:pt>
                <c:pt idx="12">
                  <c:v>2.886002886002886E-3</c:v>
                </c:pt>
                <c:pt idx="13">
                  <c:v>0.34199134199134201</c:v>
                </c:pt>
                <c:pt idx="14">
                  <c:v>1.443001443001443E-3</c:v>
                </c:pt>
                <c:pt idx="15">
                  <c:v>0</c:v>
                </c:pt>
                <c:pt idx="16">
                  <c:v>5.4834054834054832E-2</c:v>
                </c:pt>
                <c:pt idx="17">
                  <c:v>0.22510822510822512</c:v>
                </c:pt>
                <c:pt idx="18">
                  <c:v>0.24098124098124099</c:v>
                </c:pt>
                <c:pt idx="19">
                  <c:v>0.13564213564213565</c:v>
                </c:pt>
              </c:numCache>
            </c:numRef>
          </c:val>
        </c:ser>
        <c:ser>
          <c:idx val="22"/>
          <c:order val="22"/>
          <c:tx>
            <c:strRef>
              <c:f>'all-err-measures'!$X$23</c:f>
              <c:strCache>
                <c:ptCount val="1"/>
                <c:pt idx="0">
                  <c:v>SFS-1NN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'all-err-measures'!$X$24:$X$43</c:f>
              <c:numCache>
                <c:formatCode>0%</c:formatCode>
                <c:ptCount val="20"/>
                <c:pt idx="0">
                  <c:v>0</c:v>
                </c:pt>
                <c:pt idx="1">
                  <c:v>2.886002886002886E-3</c:v>
                </c:pt>
                <c:pt idx="2">
                  <c:v>1.443001443001443E-3</c:v>
                </c:pt>
                <c:pt idx="3">
                  <c:v>4.1847041847041848E-2</c:v>
                </c:pt>
                <c:pt idx="4">
                  <c:v>0</c:v>
                </c:pt>
                <c:pt idx="5">
                  <c:v>1.443001443001443E-3</c:v>
                </c:pt>
                <c:pt idx="6">
                  <c:v>0</c:v>
                </c:pt>
                <c:pt idx="7">
                  <c:v>2.7417027417027416E-2</c:v>
                </c:pt>
                <c:pt idx="8">
                  <c:v>0</c:v>
                </c:pt>
                <c:pt idx="9">
                  <c:v>0</c:v>
                </c:pt>
                <c:pt idx="10">
                  <c:v>1.443001443001443E-3</c:v>
                </c:pt>
                <c:pt idx="11">
                  <c:v>0.33044733044733043</c:v>
                </c:pt>
                <c:pt idx="12">
                  <c:v>0</c:v>
                </c:pt>
                <c:pt idx="13">
                  <c:v>1.0101010101010102E-2</c:v>
                </c:pt>
                <c:pt idx="14">
                  <c:v>0.13564213564213565</c:v>
                </c:pt>
                <c:pt idx="15">
                  <c:v>0.16738816738816739</c:v>
                </c:pt>
                <c:pt idx="16">
                  <c:v>3.3189033189033192E-2</c:v>
                </c:pt>
                <c:pt idx="17">
                  <c:v>8.658008658008658E-3</c:v>
                </c:pt>
                <c:pt idx="18">
                  <c:v>5.0505050505050504E-2</c:v>
                </c:pt>
                <c:pt idx="19">
                  <c:v>0.25541125541125542</c:v>
                </c:pt>
              </c:numCache>
            </c:numRef>
          </c:val>
        </c:ser>
        <c:ser>
          <c:idx val="23"/>
          <c:order val="23"/>
          <c:tx>
            <c:strRef>
              <c:f>'all-err-measures'!$Y$23</c:f>
              <c:strCache>
                <c:ptCount val="1"/>
                <c:pt idx="0">
                  <c:v>PCA-PCR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'all-err-measures'!$Y$24:$Y$43</c:f>
              <c:numCache>
                <c:formatCode>0%</c:formatCode>
                <c:ptCount val="20"/>
                <c:pt idx="0">
                  <c:v>0</c:v>
                </c:pt>
                <c:pt idx="1">
                  <c:v>2.886002886002886E-3</c:v>
                </c:pt>
                <c:pt idx="2">
                  <c:v>2.886002886002886E-3</c:v>
                </c:pt>
                <c:pt idx="3">
                  <c:v>0.15151515151515152</c:v>
                </c:pt>
                <c:pt idx="4">
                  <c:v>0</c:v>
                </c:pt>
                <c:pt idx="5">
                  <c:v>1.875901875901876E-2</c:v>
                </c:pt>
                <c:pt idx="6">
                  <c:v>0</c:v>
                </c:pt>
                <c:pt idx="7">
                  <c:v>5.772005772005772E-2</c:v>
                </c:pt>
                <c:pt idx="8">
                  <c:v>2.886002886002886E-3</c:v>
                </c:pt>
                <c:pt idx="9">
                  <c:v>0</c:v>
                </c:pt>
                <c:pt idx="10">
                  <c:v>0</c:v>
                </c:pt>
                <c:pt idx="11">
                  <c:v>1.443001443001443E-3</c:v>
                </c:pt>
                <c:pt idx="12">
                  <c:v>0</c:v>
                </c:pt>
                <c:pt idx="13">
                  <c:v>0.26695526695526695</c:v>
                </c:pt>
                <c:pt idx="14">
                  <c:v>4.329004329004329E-3</c:v>
                </c:pt>
                <c:pt idx="15">
                  <c:v>0</c:v>
                </c:pt>
                <c:pt idx="16">
                  <c:v>1.875901875901876E-2</c:v>
                </c:pt>
                <c:pt idx="17">
                  <c:v>0.19191919191919191</c:v>
                </c:pt>
                <c:pt idx="18">
                  <c:v>0.22510822510822512</c:v>
                </c:pt>
                <c:pt idx="19">
                  <c:v>0.13564213564213565</c:v>
                </c:pt>
              </c:numCache>
            </c:numRef>
          </c:val>
        </c:ser>
        <c:ser>
          <c:idx val="24"/>
          <c:order val="24"/>
          <c:tx>
            <c:strRef>
              <c:f>'all-err-measures'!$Z$23</c:f>
              <c:strCache>
                <c:ptCount val="1"/>
                <c:pt idx="0">
                  <c:v>none-PCR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'all-err-measures'!$Z$24:$Z$43</c:f>
              <c:numCache>
                <c:formatCode>0%</c:formatCode>
                <c:ptCount val="20"/>
                <c:pt idx="0">
                  <c:v>0</c:v>
                </c:pt>
                <c:pt idx="1">
                  <c:v>2.886002886002886E-3</c:v>
                </c:pt>
                <c:pt idx="2">
                  <c:v>2.886002886002886E-3</c:v>
                </c:pt>
                <c:pt idx="3">
                  <c:v>0.15295815295815296</c:v>
                </c:pt>
                <c:pt idx="4">
                  <c:v>0</c:v>
                </c:pt>
                <c:pt idx="5">
                  <c:v>1.875901875901876E-2</c:v>
                </c:pt>
                <c:pt idx="6">
                  <c:v>0</c:v>
                </c:pt>
                <c:pt idx="7">
                  <c:v>6.0606060606060608E-2</c:v>
                </c:pt>
                <c:pt idx="8">
                  <c:v>2.886002886002886E-3</c:v>
                </c:pt>
                <c:pt idx="9">
                  <c:v>0</c:v>
                </c:pt>
                <c:pt idx="10">
                  <c:v>0</c:v>
                </c:pt>
                <c:pt idx="11">
                  <c:v>1.443001443001443E-3</c:v>
                </c:pt>
                <c:pt idx="12">
                  <c:v>7.215007215007215E-3</c:v>
                </c:pt>
                <c:pt idx="13">
                  <c:v>0.26984126984126983</c:v>
                </c:pt>
                <c:pt idx="14">
                  <c:v>4.329004329004329E-3</c:v>
                </c:pt>
                <c:pt idx="15">
                  <c:v>0</c:v>
                </c:pt>
                <c:pt idx="16">
                  <c:v>1.875901875901876E-2</c:v>
                </c:pt>
                <c:pt idx="17">
                  <c:v>0.20057720057720058</c:v>
                </c:pt>
                <c:pt idx="18">
                  <c:v>0.22510822510822512</c:v>
                </c:pt>
                <c:pt idx="19">
                  <c:v>0.13564213564213565</c:v>
                </c:pt>
              </c:numCache>
            </c:numRef>
          </c:val>
        </c:ser>
        <c:ser>
          <c:idx val="25"/>
          <c:order val="25"/>
          <c:tx>
            <c:strRef>
              <c:f>'all-err-measures'!$AA$23</c:f>
              <c:strCache>
                <c:ptCount val="1"/>
                <c:pt idx="0">
                  <c:v>log-MoE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'all-err-measures'!$AA$24:$AA$43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7.215007215007215E-3</c:v>
                </c:pt>
                <c:pt idx="4">
                  <c:v>0</c:v>
                </c:pt>
                <c:pt idx="5">
                  <c:v>1.443001443001443E-2</c:v>
                </c:pt>
                <c:pt idx="6">
                  <c:v>2.886002886002886E-3</c:v>
                </c:pt>
                <c:pt idx="7">
                  <c:v>1.875901875901876E-2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4.4733044733044736E-2</c:v>
                </c:pt>
                <c:pt idx="12">
                  <c:v>0</c:v>
                </c:pt>
                <c:pt idx="13">
                  <c:v>7.215007215007215E-3</c:v>
                </c:pt>
                <c:pt idx="14">
                  <c:v>0.12842712842712842</c:v>
                </c:pt>
                <c:pt idx="15">
                  <c:v>0.13997113997113997</c:v>
                </c:pt>
                <c:pt idx="16">
                  <c:v>7.0707070707070704E-2</c:v>
                </c:pt>
                <c:pt idx="17">
                  <c:v>0.2813852813852814</c:v>
                </c:pt>
                <c:pt idx="18">
                  <c:v>1.2987012987012988E-2</c:v>
                </c:pt>
                <c:pt idx="19">
                  <c:v>0.41991341991341991</c:v>
                </c:pt>
              </c:numCache>
            </c:numRef>
          </c:val>
        </c:ser>
        <c:ser>
          <c:idx val="26"/>
          <c:order val="26"/>
          <c:tx>
            <c:strRef>
              <c:f>'all-err-measures'!$AB$23</c:f>
              <c:strCache>
                <c:ptCount val="1"/>
                <c:pt idx="0">
                  <c:v>PCA-CART-On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'all-err-measures'!$AB$24:$AB$43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1.443001443001443E-3</c:v>
                </c:pt>
                <c:pt idx="3">
                  <c:v>7.215007215007215E-3</c:v>
                </c:pt>
                <c:pt idx="4">
                  <c:v>4.329004329004329E-3</c:v>
                </c:pt>
                <c:pt idx="5">
                  <c:v>5.627705627705628E-2</c:v>
                </c:pt>
                <c:pt idx="6">
                  <c:v>0</c:v>
                </c:pt>
                <c:pt idx="7">
                  <c:v>1.875901875901876E-2</c:v>
                </c:pt>
                <c:pt idx="8">
                  <c:v>0</c:v>
                </c:pt>
                <c:pt idx="9">
                  <c:v>0</c:v>
                </c:pt>
                <c:pt idx="10">
                  <c:v>0.61471861471861466</c:v>
                </c:pt>
                <c:pt idx="11">
                  <c:v>4.329004329004329E-3</c:v>
                </c:pt>
                <c:pt idx="12">
                  <c:v>0</c:v>
                </c:pt>
                <c:pt idx="13">
                  <c:v>3.6075036075036072E-2</c:v>
                </c:pt>
                <c:pt idx="14">
                  <c:v>0.16883116883116883</c:v>
                </c:pt>
                <c:pt idx="15">
                  <c:v>3.0303030303030304E-2</c:v>
                </c:pt>
                <c:pt idx="16">
                  <c:v>7.5036075036075039E-2</c:v>
                </c:pt>
                <c:pt idx="17">
                  <c:v>0.20057720057720058</c:v>
                </c:pt>
                <c:pt idx="18">
                  <c:v>2.0202020202020204E-2</c:v>
                </c:pt>
                <c:pt idx="19">
                  <c:v>4.3290043290043288E-2</c:v>
                </c:pt>
              </c:numCache>
            </c:numRef>
          </c:val>
        </c:ser>
        <c:ser>
          <c:idx val="27"/>
          <c:order val="27"/>
          <c:tx>
            <c:strRef>
              <c:f>'all-err-measures'!$AC$23</c:f>
              <c:strCache>
                <c:ptCount val="1"/>
                <c:pt idx="0">
                  <c:v>PCA-CART-Off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'all-err-measures'!$AC$24:$AC$43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1.443001443001443E-3</c:v>
                </c:pt>
                <c:pt idx="3">
                  <c:v>7.215007215007215E-3</c:v>
                </c:pt>
                <c:pt idx="4">
                  <c:v>4.329004329004329E-3</c:v>
                </c:pt>
                <c:pt idx="5">
                  <c:v>5.627705627705628E-2</c:v>
                </c:pt>
                <c:pt idx="6">
                  <c:v>0</c:v>
                </c:pt>
                <c:pt idx="7">
                  <c:v>1.875901875901876E-2</c:v>
                </c:pt>
                <c:pt idx="8">
                  <c:v>0</c:v>
                </c:pt>
                <c:pt idx="9">
                  <c:v>0</c:v>
                </c:pt>
                <c:pt idx="10">
                  <c:v>0.61471861471861466</c:v>
                </c:pt>
                <c:pt idx="11">
                  <c:v>4.329004329004329E-3</c:v>
                </c:pt>
                <c:pt idx="12">
                  <c:v>0</c:v>
                </c:pt>
                <c:pt idx="13">
                  <c:v>3.6075036075036072E-2</c:v>
                </c:pt>
                <c:pt idx="14">
                  <c:v>0.16883116883116883</c:v>
                </c:pt>
                <c:pt idx="15">
                  <c:v>3.0303030303030304E-2</c:v>
                </c:pt>
                <c:pt idx="16">
                  <c:v>7.5036075036075039E-2</c:v>
                </c:pt>
                <c:pt idx="17">
                  <c:v>0.20057720057720058</c:v>
                </c:pt>
                <c:pt idx="18">
                  <c:v>2.0202020202020204E-2</c:v>
                </c:pt>
                <c:pt idx="19">
                  <c:v>4.3290043290043288E-2</c:v>
                </c:pt>
              </c:numCache>
            </c:numRef>
          </c:val>
        </c:ser>
        <c:ser>
          <c:idx val="28"/>
          <c:order val="28"/>
          <c:tx>
            <c:strRef>
              <c:f>'all-err-measures'!$AD$23</c:f>
              <c:strCache>
                <c:ptCount val="1"/>
                <c:pt idx="0">
                  <c:v>freq5bin-ABE0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'all-err-measures'!$AD$24:$AD$43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3.4632034632034632E-2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2.1645021645021644E-2</c:v>
                </c:pt>
                <c:pt idx="8">
                  <c:v>2.1645021645021644E-2</c:v>
                </c:pt>
                <c:pt idx="9">
                  <c:v>0</c:v>
                </c:pt>
                <c:pt idx="10">
                  <c:v>6.6378066378066383E-2</c:v>
                </c:pt>
                <c:pt idx="11">
                  <c:v>4.7619047619047616E-2</c:v>
                </c:pt>
                <c:pt idx="12">
                  <c:v>8.658008658008658E-3</c:v>
                </c:pt>
                <c:pt idx="13">
                  <c:v>4.9062049062049064E-2</c:v>
                </c:pt>
                <c:pt idx="14">
                  <c:v>0.13852813852813853</c:v>
                </c:pt>
                <c:pt idx="15">
                  <c:v>0</c:v>
                </c:pt>
                <c:pt idx="16">
                  <c:v>0.27994227994227994</c:v>
                </c:pt>
                <c:pt idx="17">
                  <c:v>5.0505050505050504E-2</c:v>
                </c:pt>
                <c:pt idx="18">
                  <c:v>0.16738816738816739</c:v>
                </c:pt>
                <c:pt idx="19">
                  <c:v>0.42279942279942279</c:v>
                </c:pt>
              </c:numCache>
            </c:numRef>
          </c:val>
        </c:ser>
        <c:ser>
          <c:idx val="29"/>
          <c:order val="29"/>
          <c:tx>
            <c:strRef>
              <c:f>'all-err-measures'!$AE$23</c:f>
              <c:strCache>
                <c:ptCount val="1"/>
                <c:pt idx="0">
                  <c:v>SWReg-PLSR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'all-err-measures'!$AE$24:$AE$43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1.443001443001443E-3</c:v>
                </c:pt>
                <c:pt idx="3">
                  <c:v>2.1645021645021644E-2</c:v>
                </c:pt>
                <c:pt idx="4">
                  <c:v>0</c:v>
                </c:pt>
                <c:pt idx="5">
                  <c:v>5.4834054834054832E-2</c:v>
                </c:pt>
                <c:pt idx="6">
                  <c:v>1.443001443001443E-3</c:v>
                </c:pt>
                <c:pt idx="7">
                  <c:v>2.886002886002886E-3</c:v>
                </c:pt>
                <c:pt idx="8">
                  <c:v>5.772005772005772E-3</c:v>
                </c:pt>
                <c:pt idx="9">
                  <c:v>0</c:v>
                </c:pt>
                <c:pt idx="10">
                  <c:v>0</c:v>
                </c:pt>
                <c:pt idx="11">
                  <c:v>4.6176046176046176E-2</c:v>
                </c:pt>
                <c:pt idx="12">
                  <c:v>0</c:v>
                </c:pt>
                <c:pt idx="13">
                  <c:v>0.2582972582972583</c:v>
                </c:pt>
                <c:pt idx="14">
                  <c:v>0.15728715728715728</c:v>
                </c:pt>
                <c:pt idx="15">
                  <c:v>1.1544011544011544E-2</c:v>
                </c:pt>
                <c:pt idx="16">
                  <c:v>0.1976911976911977</c:v>
                </c:pt>
                <c:pt idx="17">
                  <c:v>0.25541125541125542</c:v>
                </c:pt>
                <c:pt idx="18">
                  <c:v>0.17027417027417027</c:v>
                </c:pt>
                <c:pt idx="19">
                  <c:v>0.13997113997113997</c:v>
                </c:pt>
              </c:numCache>
            </c:numRef>
          </c:val>
        </c:ser>
        <c:ser>
          <c:idx val="30"/>
          <c:order val="30"/>
          <c:tx>
            <c:strRef>
              <c:f>'all-err-measures'!$AF$23</c:f>
              <c:strCache>
                <c:ptCount val="1"/>
                <c:pt idx="0">
                  <c:v>SFS-SLReg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'all-err-measures'!$AF$24:$AF$43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2.886002886002886E-3</c:v>
                </c:pt>
                <c:pt idx="3">
                  <c:v>9.8124098124098127E-2</c:v>
                </c:pt>
                <c:pt idx="4">
                  <c:v>0</c:v>
                </c:pt>
                <c:pt idx="5">
                  <c:v>8.658008658008658E-3</c:v>
                </c:pt>
                <c:pt idx="6">
                  <c:v>0</c:v>
                </c:pt>
                <c:pt idx="7">
                  <c:v>4.329004329004329E-3</c:v>
                </c:pt>
                <c:pt idx="8">
                  <c:v>8.2251082251082255E-2</c:v>
                </c:pt>
                <c:pt idx="9">
                  <c:v>0</c:v>
                </c:pt>
                <c:pt idx="10">
                  <c:v>5.0505050505050504E-2</c:v>
                </c:pt>
                <c:pt idx="11">
                  <c:v>1.443001443001443E-3</c:v>
                </c:pt>
                <c:pt idx="12">
                  <c:v>0</c:v>
                </c:pt>
                <c:pt idx="13">
                  <c:v>0.39538239538239539</c:v>
                </c:pt>
                <c:pt idx="14">
                  <c:v>0.17171717171717171</c:v>
                </c:pt>
                <c:pt idx="15">
                  <c:v>0.19480519480519481</c:v>
                </c:pt>
                <c:pt idx="16">
                  <c:v>0</c:v>
                </c:pt>
                <c:pt idx="17">
                  <c:v>0.22222222222222221</c:v>
                </c:pt>
                <c:pt idx="18">
                  <c:v>1.1544011544011544E-2</c:v>
                </c:pt>
                <c:pt idx="19">
                  <c:v>9.3795093795093792E-2</c:v>
                </c:pt>
              </c:numCache>
            </c:numRef>
          </c:val>
        </c:ser>
        <c:ser>
          <c:idx val="31"/>
          <c:order val="31"/>
          <c:tx>
            <c:strRef>
              <c:f>'all-err-measures'!$AG$23</c:f>
              <c:strCache>
                <c:ptCount val="1"/>
                <c:pt idx="0">
                  <c:v>norm-1NN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'all-err-measures'!$AG$24:$AG$43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7.792207792207792E-2</c:v>
                </c:pt>
                <c:pt idx="3">
                  <c:v>7.215007215007215E-3</c:v>
                </c:pt>
                <c:pt idx="4">
                  <c:v>8.658008658008658E-3</c:v>
                </c:pt>
                <c:pt idx="5">
                  <c:v>0</c:v>
                </c:pt>
                <c:pt idx="6">
                  <c:v>0</c:v>
                </c:pt>
                <c:pt idx="7">
                  <c:v>3.0303030303030304E-2</c:v>
                </c:pt>
                <c:pt idx="8">
                  <c:v>1.875901875901876E-2</c:v>
                </c:pt>
                <c:pt idx="9">
                  <c:v>1.7316017316017316E-2</c:v>
                </c:pt>
                <c:pt idx="10">
                  <c:v>0.16450216450216451</c:v>
                </c:pt>
                <c:pt idx="11">
                  <c:v>0.19624819624819625</c:v>
                </c:pt>
                <c:pt idx="12">
                  <c:v>2.0202020202020204E-2</c:v>
                </c:pt>
                <c:pt idx="13">
                  <c:v>4.0404040404040407E-2</c:v>
                </c:pt>
                <c:pt idx="14">
                  <c:v>0.12698412698412698</c:v>
                </c:pt>
                <c:pt idx="15">
                  <c:v>4.0404040404040407E-2</c:v>
                </c:pt>
                <c:pt idx="16">
                  <c:v>4.4733044733044736E-2</c:v>
                </c:pt>
                <c:pt idx="17">
                  <c:v>8.9466089466089471E-2</c:v>
                </c:pt>
                <c:pt idx="18">
                  <c:v>4.3290043290043288E-2</c:v>
                </c:pt>
                <c:pt idx="19">
                  <c:v>0.41414141414141414</c:v>
                </c:pt>
              </c:numCache>
            </c:numRef>
          </c:val>
        </c:ser>
        <c:ser>
          <c:idx val="32"/>
          <c:order val="32"/>
          <c:tx>
            <c:strRef>
              <c:f>'all-err-measures'!$AH$23</c:f>
              <c:strCache>
                <c:ptCount val="1"/>
                <c:pt idx="0">
                  <c:v>none-1NN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'all-err-measures'!$AH$24:$AH$43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7.792207792207792E-2</c:v>
                </c:pt>
                <c:pt idx="3">
                  <c:v>8.658008658008658E-3</c:v>
                </c:pt>
                <c:pt idx="4">
                  <c:v>8.658008658008658E-3</c:v>
                </c:pt>
                <c:pt idx="5">
                  <c:v>0</c:v>
                </c:pt>
                <c:pt idx="6">
                  <c:v>0</c:v>
                </c:pt>
                <c:pt idx="7">
                  <c:v>3.3189033189033192E-2</c:v>
                </c:pt>
                <c:pt idx="8">
                  <c:v>1.875901875901876E-2</c:v>
                </c:pt>
                <c:pt idx="9">
                  <c:v>1.7316017316017316E-2</c:v>
                </c:pt>
                <c:pt idx="10">
                  <c:v>0.16450216450216451</c:v>
                </c:pt>
                <c:pt idx="11">
                  <c:v>0.19624819624819625</c:v>
                </c:pt>
                <c:pt idx="12">
                  <c:v>2.0202020202020204E-2</c:v>
                </c:pt>
                <c:pt idx="13">
                  <c:v>4.0404040404040407E-2</c:v>
                </c:pt>
                <c:pt idx="14">
                  <c:v>0.12698412698412698</c:v>
                </c:pt>
                <c:pt idx="15">
                  <c:v>4.0404040404040407E-2</c:v>
                </c:pt>
                <c:pt idx="16">
                  <c:v>4.4733044733044736E-2</c:v>
                </c:pt>
                <c:pt idx="17">
                  <c:v>9.0909090909090912E-2</c:v>
                </c:pt>
                <c:pt idx="18">
                  <c:v>4.3290043290043288E-2</c:v>
                </c:pt>
                <c:pt idx="19">
                  <c:v>0.41414141414141414</c:v>
                </c:pt>
              </c:numCache>
            </c:numRef>
          </c:val>
        </c:ser>
        <c:ser>
          <c:idx val="33"/>
          <c:order val="33"/>
          <c:tx>
            <c:strRef>
              <c:f>'all-err-measures'!$AI$23</c:f>
              <c:strCache>
                <c:ptCount val="1"/>
                <c:pt idx="0">
                  <c:v>SFS-PCR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'all-err-measures'!$AI$24:$AI$43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2.886002886002886E-3</c:v>
                </c:pt>
                <c:pt idx="3">
                  <c:v>3.751803751803752E-2</c:v>
                </c:pt>
                <c:pt idx="4">
                  <c:v>0</c:v>
                </c:pt>
                <c:pt idx="5">
                  <c:v>2.0202020202020204E-2</c:v>
                </c:pt>
                <c:pt idx="6">
                  <c:v>0</c:v>
                </c:pt>
                <c:pt idx="7">
                  <c:v>7.792207792207792E-2</c:v>
                </c:pt>
                <c:pt idx="8">
                  <c:v>1.443001443001443E-3</c:v>
                </c:pt>
                <c:pt idx="9">
                  <c:v>0</c:v>
                </c:pt>
                <c:pt idx="10">
                  <c:v>0</c:v>
                </c:pt>
                <c:pt idx="11">
                  <c:v>7.215007215007215E-3</c:v>
                </c:pt>
                <c:pt idx="12">
                  <c:v>0</c:v>
                </c:pt>
                <c:pt idx="13">
                  <c:v>0.11255411255411256</c:v>
                </c:pt>
                <c:pt idx="14">
                  <c:v>1.443001443001443E-3</c:v>
                </c:pt>
                <c:pt idx="15">
                  <c:v>0.43578643578643578</c:v>
                </c:pt>
                <c:pt idx="16">
                  <c:v>0.1976911976911977</c:v>
                </c:pt>
                <c:pt idx="17">
                  <c:v>0.26118326118326118</c:v>
                </c:pt>
                <c:pt idx="18">
                  <c:v>0.15007215007215008</c:v>
                </c:pt>
                <c:pt idx="19">
                  <c:v>0.12842712842712842</c:v>
                </c:pt>
              </c:numCache>
            </c:numRef>
          </c:val>
        </c:ser>
        <c:ser>
          <c:idx val="34"/>
          <c:order val="34"/>
          <c:tx>
            <c:strRef>
              <c:f>'all-err-measures'!$AJ$23</c:f>
              <c:strCache>
                <c:ptCount val="1"/>
                <c:pt idx="0">
                  <c:v>SFS-PLSR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'all-err-measures'!$AJ$24:$AJ$43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3.751803751803752E-2</c:v>
                </c:pt>
                <c:pt idx="4">
                  <c:v>0</c:v>
                </c:pt>
                <c:pt idx="5">
                  <c:v>1.875901875901876E-2</c:v>
                </c:pt>
                <c:pt idx="6">
                  <c:v>0</c:v>
                </c:pt>
                <c:pt idx="7">
                  <c:v>9.3795093795093792E-2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7.215007215007215E-3</c:v>
                </c:pt>
                <c:pt idx="12">
                  <c:v>0</c:v>
                </c:pt>
                <c:pt idx="13">
                  <c:v>0.11255411255411256</c:v>
                </c:pt>
                <c:pt idx="14">
                  <c:v>1.443001443001443E-3</c:v>
                </c:pt>
                <c:pt idx="15">
                  <c:v>0.43578643578643578</c:v>
                </c:pt>
                <c:pt idx="16">
                  <c:v>0.1976911976911977</c:v>
                </c:pt>
                <c:pt idx="17">
                  <c:v>0.21789321789321789</c:v>
                </c:pt>
                <c:pt idx="18">
                  <c:v>0.19336219336219337</c:v>
                </c:pt>
                <c:pt idx="19">
                  <c:v>0.12554112554112554</c:v>
                </c:pt>
              </c:numCache>
            </c:numRef>
          </c:val>
        </c:ser>
        <c:ser>
          <c:idx val="35"/>
          <c:order val="35"/>
          <c:tx>
            <c:strRef>
              <c:f>'all-err-measures'!$AK$23</c:f>
              <c:strCache>
                <c:ptCount val="1"/>
                <c:pt idx="0">
                  <c:v>width5bin-MoE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'all-err-measures'!$AK$24:$AK$43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1.443001443001443E-2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4.329004329004329E-3</c:v>
                </c:pt>
                <c:pt idx="8">
                  <c:v>1.443001443001443E-3</c:v>
                </c:pt>
                <c:pt idx="9">
                  <c:v>0</c:v>
                </c:pt>
                <c:pt idx="10">
                  <c:v>0</c:v>
                </c:pt>
                <c:pt idx="11">
                  <c:v>8.2251082251082255E-2</c:v>
                </c:pt>
                <c:pt idx="12">
                  <c:v>0</c:v>
                </c:pt>
                <c:pt idx="13">
                  <c:v>3.3189033189033192E-2</c:v>
                </c:pt>
                <c:pt idx="14">
                  <c:v>4.329004329004329E-3</c:v>
                </c:pt>
                <c:pt idx="15">
                  <c:v>5.772005772005772E-3</c:v>
                </c:pt>
                <c:pt idx="16">
                  <c:v>0.27417027417027418</c:v>
                </c:pt>
                <c:pt idx="17">
                  <c:v>0.29581529581529581</c:v>
                </c:pt>
                <c:pt idx="18">
                  <c:v>0.17460317460317459</c:v>
                </c:pt>
                <c:pt idx="19">
                  <c:v>0.59307359307359309</c:v>
                </c:pt>
              </c:numCache>
            </c:numRef>
          </c:val>
        </c:ser>
        <c:ser>
          <c:idx val="36"/>
          <c:order val="36"/>
          <c:tx>
            <c:strRef>
              <c:f>'all-err-measures'!$AL$23</c:f>
              <c:strCache>
                <c:ptCount val="1"/>
                <c:pt idx="0">
                  <c:v>freq5bin-CART-On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'all-err-measures'!$AL$24:$AL$43</c:f>
              <c:numCache>
                <c:formatCode>0%</c:formatCode>
                <c:ptCount val="20"/>
                <c:pt idx="0">
                  <c:v>0</c:v>
                </c:pt>
                <c:pt idx="1">
                  <c:v>7.215007215007215E-3</c:v>
                </c:pt>
                <c:pt idx="2">
                  <c:v>0</c:v>
                </c:pt>
                <c:pt idx="3">
                  <c:v>2.4531024531024532E-2</c:v>
                </c:pt>
                <c:pt idx="4">
                  <c:v>0</c:v>
                </c:pt>
                <c:pt idx="5">
                  <c:v>5.627705627705628E-2</c:v>
                </c:pt>
                <c:pt idx="6">
                  <c:v>2.886002886002886E-3</c:v>
                </c:pt>
                <c:pt idx="7">
                  <c:v>2.7417027417027416E-2</c:v>
                </c:pt>
                <c:pt idx="8">
                  <c:v>8.3694083694083696E-2</c:v>
                </c:pt>
                <c:pt idx="9">
                  <c:v>0</c:v>
                </c:pt>
                <c:pt idx="10">
                  <c:v>0</c:v>
                </c:pt>
                <c:pt idx="11">
                  <c:v>2.7417027417027416E-2</c:v>
                </c:pt>
                <c:pt idx="12">
                  <c:v>0.54978354978354982</c:v>
                </c:pt>
                <c:pt idx="13">
                  <c:v>2.1645021645021644E-2</c:v>
                </c:pt>
                <c:pt idx="14">
                  <c:v>0</c:v>
                </c:pt>
                <c:pt idx="15">
                  <c:v>8.5137085137085136E-2</c:v>
                </c:pt>
                <c:pt idx="16">
                  <c:v>0.11544011544011544</c:v>
                </c:pt>
                <c:pt idx="17">
                  <c:v>5.627705627705628E-2</c:v>
                </c:pt>
                <c:pt idx="18">
                  <c:v>2.4531024531024532E-2</c:v>
                </c:pt>
                <c:pt idx="19">
                  <c:v>0.40404040404040403</c:v>
                </c:pt>
              </c:numCache>
            </c:numRef>
          </c:val>
        </c:ser>
        <c:ser>
          <c:idx val="37"/>
          <c:order val="37"/>
          <c:tx>
            <c:strRef>
              <c:f>'all-err-measures'!$AM$23</c:f>
              <c:strCache>
                <c:ptCount val="1"/>
                <c:pt idx="0">
                  <c:v>freq5bin-CART-Off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'all-err-measures'!$AM$24:$AM$43</c:f>
              <c:numCache>
                <c:formatCode>0%</c:formatCode>
                <c:ptCount val="20"/>
                <c:pt idx="0">
                  <c:v>0</c:v>
                </c:pt>
                <c:pt idx="1">
                  <c:v>7.215007215007215E-3</c:v>
                </c:pt>
                <c:pt idx="2">
                  <c:v>0</c:v>
                </c:pt>
                <c:pt idx="3">
                  <c:v>2.4531024531024532E-2</c:v>
                </c:pt>
                <c:pt idx="4">
                  <c:v>0</c:v>
                </c:pt>
                <c:pt idx="5">
                  <c:v>5.627705627705628E-2</c:v>
                </c:pt>
                <c:pt idx="6">
                  <c:v>2.886002886002886E-3</c:v>
                </c:pt>
                <c:pt idx="7">
                  <c:v>2.7417027417027416E-2</c:v>
                </c:pt>
                <c:pt idx="8">
                  <c:v>8.3694083694083696E-2</c:v>
                </c:pt>
                <c:pt idx="9">
                  <c:v>0</c:v>
                </c:pt>
                <c:pt idx="10">
                  <c:v>0</c:v>
                </c:pt>
                <c:pt idx="11">
                  <c:v>2.7417027417027416E-2</c:v>
                </c:pt>
                <c:pt idx="12">
                  <c:v>0.54978354978354982</c:v>
                </c:pt>
                <c:pt idx="13">
                  <c:v>2.1645021645021644E-2</c:v>
                </c:pt>
                <c:pt idx="14">
                  <c:v>0</c:v>
                </c:pt>
                <c:pt idx="15">
                  <c:v>8.5137085137085136E-2</c:v>
                </c:pt>
                <c:pt idx="16">
                  <c:v>0.11544011544011544</c:v>
                </c:pt>
                <c:pt idx="17">
                  <c:v>5.627705627705628E-2</c:v>
                </c:pt>
                <c:pt idx="18">
                  <c:v>2.4531024531024532E-2</c:v>
                </c:pt>
                <c:pt idx="19">
                  <c:v>0.40404040404040403</c:v>
                </c:pt>
              </c:numCache>
            </c:numRef>
          </c:val>
        </c:ser>
        <c:ser>
          <c:idx val="38"/>
          <c:order val="38"/>
          <c:tx>
            <c:strRef>
              <c:f>'all-err-measures'!$AN$23</c:f>
              <c:strCache>
                <c:ptCount val="1"/>
                <c:pt idx="0">
                  <c:v>width5bin-CART-On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'all-err-measures'!$AN$24:$AN$43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7.215007215007215E-3</c:v>
                </c:pt>
                <c:pt idx="4">
                  <c:v>1.443001443001443E-3</c:v>
                </c:pt>
                <c:pt idx="5">
                  <c:v>5.627705627705628E-2</c:v>
                </c:pt>
                <c:pt idx="6">
                  <c:v>0</c:v>
                </c:pt>
                <c:pt idx="7">
                  <c:v>2.886002886002886E-3</c:v>
                </c:pt>
                <c:pt idx="8">
                  <c:v>2.1645021645021644E-2</c:v>
                </c:pt>
                <c:pt idx="9">
                  <c:v>4.329004329004329E-3</c:v>
                </c:pt>
                <c:pt idx="10">
                  <c:v>0</c:v>
                </c:pt>
                <c:pt idx="11">
                  <c:v>0.19047619047619047</c:v>
                </c:pt>
                <c:pt idx="12">
                  <c:v>0</c:v>
                </c:pt>
                <c:pt idx="13">
                  <c:v>9.3795093795093792E-2</c:v>
                </c:pt>
                <c:pt idx="14">
                  <c:v>0</c:v>
                </c:pt>
                <c:pt idx="15">
                  <c:v>2.1645021645021644E-2</c:v>
                </c:pt>
                <c:pt idx="16">
                  <c:v>0.23953823953823955</c:v>
                </c:pt>
                <c:pt idx="17">
                  <c:v>8.0808080808080815E-2</c:v>
                </c:pt>
                <c:pt idx="18">
                  <c:v>0.23376623376623376</c:v>
                </c:pt>
                <c:pt idx="19">
                  <c:v>0.58874458874458879</c:v>
                </c:pt>
              </c:numCache>
            </c:numRef>
          </c:val>
        </c:ser>
        <c:ser>
          <c:idx val="39"/>
          <c:order val="39"/>
          <c:tx>
            <c:strRef>
              <c:f>'all-err-measures'!$AO$23</c:f>
              <c:strCache>
                <c:ptCount val="1"/>
                <c:pt idx="0">
                  <c:v>width5bin-CART-Off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'all-err-measures'!$AO$24:$AO$43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7.215007215007215E-3</c:v>
                </c:pt>
                <c:pt idx="4">
                  <c:v>1.443001443001443E-3</c:v>
                </c:pt>
                <c:pt idx="5">
                  <c:v>5.627705627705628E-2</c:v>
                </c:pt>
                <c:pt idx="6">
                  <c:v>0</c:v>
                </c:pt>
                <c:pt idx="7">
                  <c:v>2.886002886002886E-3</c:v>
                </c:pt>
                <c:pt idx="8">
                  <c:v>2.1645021645021644E-2</c:v>
                </c:pt>
                <c:pt idx="9">
                  <c:v>4.329004329004329E-3</c:v>
                </c:pt>
                <c:pt idx="10">
                  <c:v>0</c:v>
                </c:pt>
                <c:pt idx="11">
                  <c:v>0.19047619047619047</c:v>
                </c:pt>
                <c:pt idx="12">
                  <c:v>0</c:v>
                </c:pt>
                <c:pt idx="13">
                  <c:v>9.3795093795093792E-2</c:v>
                </c:pt>
                <c:pt idx="14">
                  <c:v>0</c:v>
                </c:pt>
                <c:pt idx="15">
                  <c:v>2.1645021645021644E-2</c:v>
                </c:pt>
                <c:pt idx="16">
                  <c:v>0.23953823953823955</c:v>
                </c:pt>
                <c:pt idx="17">
                  <c:v>8.0808080808080815E-2</c:v>
                </c:pt>
                <c:pt idx="18">
                  <c:v>0.23376623376623376</c:v>
                </c:pt>
                <c:pt idx="19">
                  <c:v>0.58874458874458879</c:v>
                </c:pt>
              </c:numCache>
            </c:numRef>
          </c:val>
        </c:ser>
        <c:ser>
          <c:idx val="40"/>
          <c:order val="40"/>
          <c:tx>
            <c:strRef>
              <c:f>'all-err-measures'!$AP$23</c:f>
              <c:strCache>
                <c:ptCount val="1"/>
                <c:pt idx="0">
                  <c:v>norm-ABE0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'all-err-measures'!$AP$24:$AP$43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3.0303030303030304E-2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4.1847041847041848E-2</c:v>
                </c:pt>
                <c:pt idx="8">
                  <c:v>1.1544011544011544E-2</c:v>
                </c:pt>
                <c:pt idx="9">
                  <c:v>1.443001443001443E-3</c:v>
                </c:pt>
                <c:pt idx="10">
                  <c:v>0</c:v>
                </c:pt>
                <c:pt idx="11">
                  <c:v>0.13708513708513709</c:v>
                </c:pt>
                <c:pt idx="12">
                  <c:v>2.5974025974025976E-2</c:v>
                </c:pt>
                <c:pt idx="13">
                  <c:v>7.215007215007215E-3</c:v>
                </c:pt>
                <c:pt idx="14">
                  <c:v>0.18037518037518038</c:v>
                </c:pt>
                <c:pt idx="15">
                  <c:v>7.215007215007215E-3</c:v>
                </c:pt>
                <c:pt idx="16">
                  <c:v>0.34199134199134201</c:v>
                </c:pt>
                <c:pt idx="17">
                  <c:v>0.14430014430014429</c:v>
                </c:pt>
                <c:pt idx="18">
                  <c:v>0.27417027417027418</c:v>
                </c:pt>
                <c:pt idx="19">
                  <c:v>0.41702741702741702</c:v>
                </c:pt>
              </c:numCache>
            </c:numRef>
          </c:val>
        </c:ser>
        <c:ser>
          <c:idx val="41"/>
          <c:order val="41"/>
          <c:tx>
            <c:strRef>
              <c:f>'all-err-measures'!$AQ$23</c:f>
              <c:strCache>
                <c:ptCount val="1"/>
                <c:pt idx="0">
                  <c:v>PCA-SWReg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'all-err-measures'!$AQ$24:$AQ$43</c:f>
              <c:numCache>
                <c:formatCode>0%</c:formatCode>
                <c:ptCount val="20"/>
                <c:pt idx="0">
                  <c:v>0</c:v>
                </c:pt>
                <c:pt idx="1">
                  <c:v>2.886002886002886E-2</c:v>
                </c:pt>
                <c:pt idx="2">
                  <c:v>0</c:v>
                </c:pt>
                <c:pt idx="3">
                  <c:v>0.12554112554112554</c:v>
                </c:pt>
                <c:pt idx="4">
                  <c:v>0</c:v>
                </c:pt>
                <c:pt idx="5">
                  <c:v>8.658008658008658E-3</c:v>
                </c:pt>
                <c:pt idx="6">
                  <c:v>3.896103896103896E-2</c:v>
                </c:pt>
                <c:pt idx="7">
                  <c:v>5.627705627705628E-2</c:v>
                </c:pt>
                <c:pt idx="8">
                  <c:v>0</c:v>
                </c:pt>
                <c:pt idx="9">
                  <c:v>3.1746031746031744E-2</c:v>
                </c:pt>
                <c:pt idx="10">
                  <c:v>0</c:v>
                </c:pt>
                <c:pt idx="11">
                  <c:v>5.1948051948051951E-2</c:v>
                </c:pt>
                <c:pt idx="12">
                  <c:v>1.443001443001443E-3</c:v>
                </c:pt>
                <c:pt idx="13">
                  <c:v>0.20202020202020202</c:v>
                </c:pt>
                <c:pt idx="14">
                  <c:v>0.16305916305916307</c:v>
                </c:pt>
                <c:pt idx="15">
                  <c:v>6.6378066378066383E-2</c:v>
                </c:pt>
                <c:pt idx="16">
                  <c:v>9.3795093795093792E-2</c:v>
                </c:pt>
                <c:pt idx="17">
                  <c:v>0.27705627705627706</c:v>
                </c:pt>
                <c:pt idx="18">
                  <c:v>0.29292929292929293</c:v>
                </c:pt>
                <c:pt idx="19">
                  <c:v>0.18759018759018758</c:v>
                </c:pt>
              </c:numCache>
            </c:numRef>
          </c:val>
        </c:ser>
        <c:ser>
          <c:idx val="42"/>
          <c:order val="42"/>
          <c:tx>
            <c:strRef>
              <c:f>'all-err-measures'!$AR$23</c:f>
              <c:strCache>
                <c:ptCount val="1"/>
                <c:pt idx="0">
                  <c:v>none-ABE0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'all-err-measures'!$AR$24:$AR$43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3.3189033189033192E-2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5.1948051948051951E-2</c:v>
                </c:pt>
                <c:pt idx="8">
                  <c:v>1.1544011544011544E-2</c:v>
                </c:pt>
                <c:pt idx="9">
                  <c:v>1.443001443001443E-3</c:v>
                </c:pt>
                <c:pt idx="10">
                  <c:v>0</c:v>
                </c:pt>
                <c:pt idx="11">
                  <c:v>0.13708513708513709</c:v>
                </c:pt>
                <c:pt idx="12">
                  <c:v>2.5974025974025976E-2</c:v>
                </c:pt>
                <c:pt idx="13">
                  <c:v>7.215007215007215E-3</c:v>
                </c:pt>
                <c:pt idx="14">
                  <c:v>0.18037518037518038</c:v>
                </c:pt>
                <c:pt idx="15">
                  <c:v>8.658008658008658E-3</c:v>
                </c:pt>
                <c:pt idx="16">
                  <c:v>0.34632034632034631</c:v>
                </c:pt>
                <c:pt idx="17">
                  <c:v>0.1544011544011544</c:v>
                </c:pt>
                <c:pt idx="18">
                  <c:v>0.2813852813852814</c:v>
                </c:pt>
                <c:pt idx="19">
                  <c:v>0.41702741702741702</c:v>
                </c:pt>
              </c:numCache>
            </c:numRef>
          </c:val>
        </c:ser>
        <c:ser>
          <c:idx val="43"/>
          <c:order val="43"/>
          <c:tx>
            <c:strRef>
              <c:f>'all-err-measures'!$AS$23</c:f>
              <c:strCache>
                <c:ptCount val="1"/>
                <c:pt idx="0">
                  <c:v>SWReg-SWReg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'all-err-measures'!$AS$24:$AS$43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3.751803751803752E-2</c:v>
                </c:pt>
                <c:pt idx="3">
                  <c:v>4.4733044733044736E-2</c:v>
                </c:pt>
                <c:pt idx="4">
                  <c:v>0</c:v>
                </c:pt>
                <c:pt idx="5">
                  <c:v>0.10678210678210678</c:v>
                </c:pt>
                <c:pt idx="6">
                  <c:v>0</c:v>
                </c:pt>
                <c:pt idx="7">
                  <c:v>1.5873015873015872E-2</c:v>
                </c:pt>
                <c:pt idx="8">
                  <c:v>5.772005772005772E-3</c:v>
                </c:pt>
                <c:pt idx="9">
                  <c:v>0</c:v>
                </c:pt>
                <c:pt idx="10">
                  <c:v>0</c:v>
                </c:pt>
                <c:pt idx="11">
                  <c:v>0.11255411255411256</c:v>
                </c:pt>
                <c:pt idx="12">
                  <c:v>0</c:v>
                </c:pt>
                <c:pt idx="13">
                  <c:v>0.2352092352092352</c:v>
                </c:pt>
                <c:pt idx="14">
                  <c:v>0.15728715728715728</c:v>
                </c:pt>
                <c:pt idx="15">
                  <c:v>3.896103896103896E-2</c:v>
                </c:pt>
                <c:pt idx="16">
                  <c:v>0.1038961038961039</c:v>
                </c:pt>
                <c:pt idx="17">
                  <c:v>0.44444444444444442</c:v>
                </c:pt>
                <c:pt idx="18">
                  <c:v>0.29148629148629146</c:v>
                </c:pt>
                <c:pt idx="19">
                  <c:v>0.18181818181818182</c:v>
                </c:pt>
              </c:numCache>
            </c:numRef>
          </c:val>
        </c:ser>
        <c:ser>
          <c:idx val="44"/>
          <c:order val="44"/>
          <c:tx>
            <c:strRef>
              <c:f>'all-err-measures'!$AT$23</c:f>
              <c:strCache>
                <c:ptCount val="1"/>
                <c:pt idx="0">
                  <c:v>SFS-SWReg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'all-err-measures'!$AT$24:$AT$43</c:f>
              <c:numCache>
                <c:formatCode>0%</c:formatCode>
                <c:ptCount val="20"/>
                <c:pt idx="0">
                  <c:v>0</c:v>
                </c:pt>
                <c:pt idx="1">
                  <c:v>8.8023088023088017E-2</c:v>
                </c:pt>
                <c:pt idx="2">
                  <c:v>5.772005772005772E-3</c:v>
                </c:pt>
                <c:pt idx="3">
                  <c:v>0.11832611832611832</c:v>
                </c:pt>
                <c:pt idx="4">
                  <c:v>0</c:v>
                </c:pt>
                <c:pt idx="5">
                  <c:v>0.113997113997114</c:v>
                </c:pt>
                <c:pt idx="6">
                  <c:v>0</c:v>
                </c:pt>
                <c:pt idx="7">
                  <c:v>8.658008658008658E-3</c:v>
                </c:pt>
                <c:pt idx="8">
                  <c:v>5.772005772005772E-3</c:v>
                </c:pt>
                <c:pt idx="9">
                  <c:v>0</c:v>
                </c:pt>
                <c:pt idx="10">
                  <c:v>0</c:v>
                </c:pt>
                <c:pt idx="11">
                  <c:v>1.0101010101010102E-2</c:v>
                </c:pt>
                <c:pt idx="12">
                  <c:v>0</c:v>
                </c:pt>
                <c:pt idx="13">
                  <c:v>0.13275613275613277</c:v>
                </c:pt>
                <c:pt idx="14">
                  <c:v>0.16883116883116883</c:v>
                </c:pt>
                <c:pt idx="15">
                  <c:v>0.43578643578643578</c:v>
                </c:pt>
                <c:pt idx="16">
                  <c:v>0.1976911976911977</c:v>
                </c:pt>
                <c:pt idx="17">
                  <c:v>0.2049062049062049</c:v>
                </c:pt>
                <c:pt idx="18">
                  <c:v>0.29148629148629146</c:v>
                </c:pt>
                <c:pt idx="19">
                  <c:v>4.9062049062049064E-2</c:v>
                </c:pt>
              </c:numCache>
            </c:numRef>
          </c:val>
        </c:ser>
        <c:ser>
          <c:idx val="45"/>
          <c:order val="45"/>
          <c:tx>
            <c:strRef>
              <c:f>'all-err-measures'!$AU$23</c:f>
              <c:strCache>
                <c:ptCount val="1"/>
                <c:pt idx="0">
                  <c:v>log-ABE0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'all-err-measures'!$AU$24:$AU$43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1.875901875901876E-2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4.9062049062049064E-2</c:v>
                </c:pt>
                <c:pt idx="8">
                  <c:v>4.6176046176046176E-2</c:v>
                </c:pt>
                <c:pt idx="9">
                  <c:v>0</c:v>
                </c:pt>
                <c:pt idx="10">
                  <c:v>0.10245310245310245</c:v>
                </c:pt>
                <c:pt idx="11">
                  <c:v>0.1111111111111111</c:v>
                </c:pt>
                <c:pt idx="12">
                  <c:v>2.5974025974025976E-2</c:v>
                </c:pt>
                <c:pt idx="13">
                  <c:v>4.329004329004329E-3</c:v>
                </c:pt>
                <c:pt idx="14">
                  <c:v>0.455988455988456</c:v>
                </c:pt>
                <c:pt idx="15">
                  <c:v>1.0101010101010102E-2</c:v>
                </c:pt>
                <c:pt idx="16">
                  <c:v>0.27128427128427129</c:v>
                </c:pt>
                <c:pt idx="17">
                  <c:v>0.15007215007215008</c:v>
                </c:pt>
                <c:pt idx="18">
                  <c:v>0.1976911976911977</c:v>
                </c:pt>
                <c:pt idx="19">
                  <c:v>0.40981240981240979</c:v>
                </c:pt>
              </c:numCache>
            </c:numRef>
          </c:val>
        </c:ser>
        <c:ser>
          <c:idx val="46"/>
          <c:order val="46"/>
          <c:tx>
            <c:strRef>
              <c:f>'all-err-measures'!$AV$23</c:f>
              <c:strCache>
                <c:ptCount val="1"/>
                <c:pt idx="0">
                  <c:v>width3bin-MoE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'all-err-measures'!$AV$24:$AV$43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4.329004329004329E-3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2.886002886002886E-3</c:v>
                </c:pt>
                <c:pt idx="8">
                  <c:v>1.1544011544011544E-2</c:v>
                </c:pt>
                <c:pt idx="9">
                  <c:v>0</c:v>
                </c:pt>
                <c:pt idx="10">
                  <c:v>2.886002886002886E-2</c:v>
                </c:pt>
                <c:pt idx="11">
                  <c:v>4.329004329004329E-3</c:v>
                </c:pt>
                <c:pt idx="12">
                  <c:v>0</c:v>
                </c:pt>
                <c:pt idx="13">
                  <c:v>4.9062049062049064E-2</c:v>
                </c:pt>
                <c:pt idx="14">
                  <c:v>0.15728715728715728</c:v>
                </c:pt>
                <c:pt idx="15">
                  <c:v>3.6075036075036072E-2</c:v>
                </c:pt>
                <c:pt idx="16">
                  <c:v>0.40981240981240979</c:v>
                </c:pt>
                <c:pt idx="17">
                  <c:v>0.28282828282828282</c:v>
                </c:pt>
                <c:pt idx="18">
                  <c:v>0.20923520923520925</c:v>
                </c:pt>
                <c:pt idx="19">
                  <c:v>0.68253968253968256</c:v>
                </c:pt>
              </c:numCache>
            </c:numRef>
          </c:val>
        </c:ser>
        <c:ser>
          <c:idx val="47"/>
          <c:order val="47"/>
          <c:tx>
            <c:strRef>
              <c:f>'all-err-measures'!$AW$23</c:f>
              <c:strCache>
                <c:ptCount val="1"/>
                <c:pt idx="0">
                  <c:v>norm-SWReg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'all-err-measures'!$AW$24:$AW$43</c:f>
              <c:numCache>
                <c:formatCode>0%</c:formatCode>
                <c:ptCount val="20"/>
                <c:pt idx="0">
                  <c:v>0</c:v>
                </c:pt>
                <c:pt idx="1">
                  <c:v>9.0909090909090912E-2</c:v>
                </c:pt>
                <c:pt idx="2">
                  <c:v>8.9466089466089471E-2</c:v>
                </c:pt>
                <c:pt idx="3">
                  <c:v>3.751803751803752E-2</c:v>
                </c:pt>
                <c:pt idx="4">
                  <c:v>0</c:v>
                </c:pt>
                <c:pt idx="5">
                  <c:v>0.13275613275613277</c:v>
                </c:pt>
                <c:pt idx="6">
                  <c:v>1.443001443001443E-3</c:v>
                </c:pt>
                <c:pt idx="7">
                  <c:v>2.0202020202020204E-2</c:v>
                </c:pt>
                <c:pt idx="8">
                  <c:v>5.772005772005772E-3</c:v>
                </c:pt>
                <c:pt idx="9">
                  <c:v>0</c:v>
                </c:pt>
                <c:pt idx="10">
                  <c:v>0</c:v>
                </c:pt>
                <c:pt idx="11">
                  <c:v>0.15007215007215008</c:v>
                </c:pt>
                <c:pt idx="12">
                  <c:v>0</c:v>
                </c:pt>
                <c:pt idx="13">
                  <c:v>0.25252525252525254</c:v>
                </c:pt>
                <c:pt idx="14">
                  <c:v>0.15728715728715728</c:v>
                </c:pt>
                <c:pt idx="15">
                  <c:v>3.751803751803752E-2</c:v>
                </c:pt>
                <c:pt idx="16">
                  <c:v>9.3795093795093792E-2</c:v>
                </c:pt>
                <c:pt idx="17">
                  <c:v>0.44588744588744589</c:v>
                </c:pt>
                <c:pt idx="18">
                  <c:v>0.29148629148629146</c:v>
                </c:pt>
                <c:pt idx="19">
                  <c:v>0.1774891774891775</c:v>
                </c:pt>
              </c:numCache>
            </c:numRef>
          </c:val>
        </c:ser>
        <c:ser>
          <c:idx val="48"/>
          <c:order val="48"/>
          <c:tx>
            <c:strRef>
              <c:f>'all-err-measures'!$AX$23</c:f>
              <c:strCache>
                <c:ptCount val="1"/>
                <c:pt idx="0">
                  <c:v>none-SWReg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'all-err-measures'!$AX$24:$AX$43</c:f>
              <c:numCache>
                <c:formatCode>0%</c:formatCode>
                <c:ptCount val="20"/>
                <c:pt idx="0">
                  <c:v>0</c:v>
                </c:pt>
                <c:pt idx="1">
                  <c:v>9.0909090909090912E-2</c:v>
                </c:pt>
                <c:pt idx="2">
                  <c:v>8.9466089466089471E-2</c:v>
                </c:pt>
                <c:pt idx="3">
                  <c:v>3.896103896103896E-2</c:v>
                </c:pt>
                <c:pt idx="4">
                  <c:v>0</c:v>
                </c:pt>
                <c:pt idx="5">
                  <c:v>0.13275613275613277</c:v>
                </c:pt>
                <c:pt idx="6">
                  <c:v>1.443001443001443E-3</c:v>
                </c:pt>
                <c:pt idx="7">
                  <c:v>2.0202020202020204E-2</c:v>
                </c:pt>
                <c:pt idx="8">
                  <c:v>5.772005772005772E-3</c:v>
                </c:pt>
                <c:pt idx="9">
                  <c:v>0</c:v>
                </c:pt>
                <c:pt idx="10">
                  <c:v>0</c:v>
                </c:pt>
                <c:pt idx="11">
                  <c:v>0.15151515151515152</c:v>
                </c:pt>
                <c:pt idx="12">
                  <c:v>0</c:v>
                </c:pt>
                <c:pt idx="13">
                  <c:v>0.25396825396825395</c:v>
                </c:pt>
                <c:pt idx="14">
                  <c:v>0.15728715728715728</c:v>
                </c:pt>
                <c:pt idx="15">
                  <c:v>3.751803751803752E-2</c:v>
                </c:pt>
                <c:pt idx="16">
                  <c:v>9.3795093795093792E-2</c:v>
                </c:pt>
                <c:pt idx="17">
                  <c:v>0.45021645021645024</c:v>
                </c:pt>
                <c:pt idx="18">
                  <c:v>0.29148629148629146</c:v>
                </c:pt>
                <c:pt idx="19">
                  <c:v>0.1774891774891775</c:v>
                </c:pt>
              </c:numCache>
            </c:numRef>
          </c:val>
        </c:ser>
        <c:ser>
          <c:idx val="49"/>
          <c:order val="49"/>
          <c:tx>
            <c:strRef>
              <c:f>'all-err-measures'!$AY$23</c:f>
              <c:strCache>
                <c:ptCount val="1"/>
                <c:pt idx="0">
                  <c:v>freq3bin-ABE0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'all-err-measures'!$AY$24:$AY$43</c:f>
              <c:numCache>
                <c:formatCode>0%</c:formatCode>
                <c:ptCount val="20"/>
                <c:pt idx="0">
                  <c:v>3.6075036075036072E-2</c:v>
                </c:pt>
                <c:pt idx="1">
                  <c:v>0</c:v>
                </c:pt>
                <c:pt idx="2">
                  <c:v>0</c:v>
                </c:pt>
                <c:pt idx="3">
                  <c:v>3.751803751803752E-2</c:v>
                </c:pt>
                <c:pt idx="4">
                  <c:v>0</c:v>
                </c:pt>
                <c:pt idx="5">
                  <c:v>0</c:v>
                </c:pt>
                <c:pt idx="6">
                  <c:v>1.443001443001443E-3</c:v>
                </c:pt>
                <c:pt idx="7">
                  <c:v>0</c:v>
                </c:pt>
                <c:pt idx="8">
                  <c:v>6.7821067821067824E-2</c:v>
                </c:pt>
                <c:pt idx="9">
                  <c:v>0.19047619047619047</c:v>
                </c:pt>
                <c:pt idx="10">
                  <c:v>5.772005772005772E-2</c:v>
                </c:pt>
                <c:pt idx="11">
                  <c:v>0.1544011544011544</c:v>
                </c:pt>
                <c:pt idx="12">
                  <c:v>0.24386724386724387</c:v>
                </c:pt>
                <c:pt idx="13">
                  <c:v>7.792207792207792E-2</c:v>
                </c:pt>
                <c:pt idx="14">
                  <c:v>0.28427128427128429</c:v>
                </c:pt>
                <c:pt idx="15">
                  <c:v>1.443001443001443E-3</c:v>
                </c:pt>
                <c:pt idx="16">
                  <c:v>0.32467532467532467</c:v>
                </c:pt>
                <c:pt idx="17">
                  <c:v>3.751803751803752E-2</c:v>
                </c:pt>
                <c:pt idx="18">
                  <c:v>0.12121212121212122</c:v>
                </c:pt>
                <c:pt idx="19">
                  <c:v>0.44155844155844154</c:v>
                </c:pt>
              </c:numCache>
            </c:numRef>
          </c:val>
        </c:ser>
        <c:ser>
          <c:idx val="50"/>
          <c:order val="50"/>
          <c:tx>
            <c:strRef>
              <c:f>'all-err-measures'!$AZ$23</c:f>
              <c:strCache>
                <c:ptCount val="1"/>
                <c:pt idx="0">
                  <c:v>PCA-ABE0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'all-err-measures'!$AZ$24:$AZ$43</c:f>
              <c:numCache>
                <c:formatCode>0%</c:formatCode>
                <c:ptCount val="20"/>
                <c:pt idx="0">
                  <c:v>0</c:v>
                </c:pt>
                <c:pt idx="1">
                  <c:v>4.329004329004329E-3</c:v>
                </c:pt>
                <c:pt idx="2">
                  <c:v>2.3088023088023088E-2</c:v>
                </c:pt>
                <c:pt idx="3">
                  <c:v>4.329004329004329E-3</c:v>
                </c:pt>
                <c:pt idx="4">
                  <c:v>0</c:v>
                </c:pt>
                <c:pt idx="5">
                  <c:v>8.658008658008658E-3</c:v>
                </c:pt>
                <c:pt idx="6">
                  <c:v>4.329004329004329E-3</c:v>
                </c:pt>
                <c:pt idx="7">
                  <c:v>4.6176046176046176E-2</c:v>
                </c:pt>
                <c:pt idx="8">
                  <c:v>5.1948051948051951E-2</c:v>
                </c:pt>
                <c:pt idx="9">
                  <c:v>0</c:v>
                </c:pt>
                <c:pt idx="10">
                  <c:v>0</c:v>
                </c:pt>
                <c:pt idx="11">
                  <c:v>0.55988455988455987</c:v>
                </c:pt>
                <c:pt idx="12">
                  <c:v>0</c:v>
                </c:pt>
                <c:pt idx="13">
                  <c:v>8.658008658008658E-3</c:v>
                </c:pt>
                <c:pt idx="14">
                  <c:v>0.1976911976911977</c:v>
                </c:pt>
                <c:pt idx="15">
                  <c:v>0.17604617604617603</c:v>
                </c:pt>
                <c:pt idx="16">
                  <c:v>0.33333333333333331</c:v>
                </c:pt>
                <c:pt idx="17">
                  <c:v>8.658008658008658E-3</c:v>
                </c:pt>
                <c:pt idx="18">
                  <c:v>0.25252525252525254</c:v>
                </c:pt>
                <c:pt idx="19">
                  <c:v>0.47474747474747475</c:v>
                </c:pt>
              </c:numCache>
            </c:numRef>
          </c:val>
        </c:ser>
        <c:ser>
          <c:idx val="51"/>
          <c:order val="51"/>
          <c:tx>
            <c:strRef>
              <c:f>'all-err-measures'!$BA$23</c:f>
              <c:strCache>
                <c:ptCount val="1"/>
                <c:pt idx="0">
                  <c:v>width3bin-CART-On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'all-err-measures'!$BA$24:$BA$43</c:f>
              <c:numCache>
                <c:formatCode>0%</c:formatCode>
                <c:ptCount val="20"/>
                <c:pt idx="0">
                  <c:v>0</c:v>
                </c:pt>
                <c:pt idx="1">
                  <c:v>2.886002886002886E-3</c:v>
                </c:pt>
                <c:pt idx="2">
                  <c:v>0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8.5137085137085136E-2</c:v>
                </c:pt>
                <c:pt idx="8">
                  <c:v>4.329004329004329E-3</c:v>
                </c:pt>
                <c:pt idx="9">
                  <c:v>0</c:v>
                </c:pt>
                <c:pt idx="10">
                  <c:v>0</c:v>
                </c:pt>
                <c:pt idx="11">
                  <c:v>0.3593073593073593</c:v>
                </c:pt>
                <c:pt idx="12">
                  <c:v>0</c:v>
                </c:pt>
                <c:pt idx="13">
                  <c:v>8.3694083694083696E-2</c:v>
                </c:pt>
                <c:pt idx="14">
                  <c:v>0.11255411255411256</c:v>
                </c:pt>
                <c:pt idx="15">
                  <c:v>2.0202020202020204E-2</c:v>
                </c:pt>
                <c:pt idx="16">
                  <c:v>0.4329004329004329</c:v>
                </c:pt>
                <c:pt idx="17">
                  <c:v>1.5873015873015872E-2</c:v>
                </c:pt>
                <c:pt idx="18">
                  <c:v>0.34776334776334777</c:v>
                </c:pt>
                <c:pt idx="19">
                  <c:v>0.68253968253968256</c:v>
                </c:pt>
              </c:numCache>
            </c:numRef>
          </c:val>
        </c:ser>
        <c:ser>
          <c:idx val="52"/>
          <c:order val="52"/>
          <c:tx>
            <c:strRef>
              <c:f>'all-err-measures'!$BB$23</c:f>
              <c:strCache>
                <c:ptCount val="1"/>
                <c:pt idx="0">
                  <c:v>width3bin-CART-Off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'all-err-measures'!$BB$24:$BB$43</c:f>
              <c:numCache>
                <c:formatCode>0%</c:formatCode>
                <c:ptCount val="20"/>
                <c:pt idx="0">
                  <c:v>0</c:v>
                </c:pt>
                <c:pt idx="1">
                  <c:v>2.886002886002886E-3</c:v>
                </c:pt>
                <c:pt idx="2">
                  <c:v>0</c:v>
                </c:pt>
                <c:pt idx="3">
                  <c:v>7.215007215007215E-3</c:v>
                </c:pt>
                <c:pt idx="4">
                  <c:v>0</c:v>
                </c:pt>
                <c:pt idx="5">
                  <c:v>5.627705627705628E-2</c:v>
                </c:pt>
                <c:pt idx="6">
                  <c:v>0</c:v>
                </c:pt>
                <c:pt idx="7">
                  <c:v>8.5137085137085136E-2</c:v>
                </c:pt>
                <c:pt idx="8">
                  <c:v>4.329004329004329E-3</c:v>
                </c:pt>
                <c:pt idx="9">
                  <c:v>0</c:v>
                </c:pt>
                <c:pt idx="10">
                  <c:v>0</c:v>
                </c:pt>
                <c:pt idx="11">
                  <c:v>0.3593073593073593</c:v>
                </c:pt>
                <c:pt idx="12">
                  <c:v>0</c:v>
                </c:pt>
                <c:pt idx="13">
                  <c:v>8.3694083694083696E-2</c:v>
                </c:pt>
                <c:pt idx="14">
                  <c:v>0.11255411255411256</c:v>
                </c:pt>
                <c:pt idx="15">
                  <c:v>2.0202020202020204E-2</c:v>
                </c:pt>
                <c:pt idx="16">
                  <c:v>0.4329004329004329</c:v>
                </c:pt>
                <c:pt idx="17">
                  <c:v>1.5873015873015872E-2</c:v>
                </c:pt>
                <c:pt idx="18">
                  <c:v>0.34776334776334777</c:v>
                </c:pt>
                <c:pt idx="19">
                  <c:v>0.68253968253968256</c:v>
                </c:pt>
              </c:numCache>
            </c:numRef>
          </c:val>
        </c:ser>
        <c:ser>
          <c:idx val="53"/>
          <c:order val="53"/>
          <c:tx>
            <c:strRef>
              <c:f>'all-err-measures'!$BC$23</c:f>
              <c:strCache>
                <c:ptCount val="1"/>
                <c:pt idx="0">
                  <c:v>PCA-NNet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'all-err-measures'!$BC$24:$BC$43</c:f>
              <c:numCache>
                <c:formatCode>0%</c:formatCode>
                <c:ptCount val="20"/>
                <c:pt idx="0">
                  <c:v>0</c:v>
                </c:pt>
                <c:pt idx="1">
                  <c:v>5.772005772005772E-3</c:v>
                </c:pt>
                <c:pt idx="2">
                  <c:v>3.4632034632034632E-2</c:v>
                </c:pt>
                <c:pt idx="3">
                  <c:v>2.886002886002886E-3</c:v>
                </c:pt>
                <c:pt idx="4">
                  <c:v>7.215007215007215E-3</c:v>
                </c:pt>
                <c:pt idx="5">
                  <c:v>0</c:v>
                </c:pt>
                <c:pt idx="6">
                  <c:v>0</c:v>
                </c:pt>
                <c:pt idx="7">
                  <c:v>1.0101010101010102E-2</c:v>
                </c:pt>
                <c:pt idx="8">
                  <c:v>9.3795093795093792E-2</c:v>
                </c:pt>
                <c:pt idx="9">
                  <c:v>0</c:v>
                </c:pt>
                <c:pt idx="10">
                  <c:v>3.751803751803752E-2</c:v>
                </c:pt>
                <c:pt idx="11">
                  <c:v>0.10245310245310245</c:v>
                </c:pt>
                <c:pt idx="12">
                  <c:v>0</c:v>
                </c:pt>
                <c:pt idx="13">
                  <c:v>0.1038961038961039</c:v>
                </c:pt>
                <c:pt idx="14">
                  <c:v>0.59595959595959591</c:v>
                </c:pt>
                <c:pt idx="15">
                  <c:v>0.13852813852813853</c:v>
                </c:pt>
                <c:pt idx="16">
                  <c:v>0.30591630591630592</c:v>
                </c:pt>
                <c:pt idx="17">
                  <c:v>0.23088023088023088</c:v>
                </c:pt>
                <c:pt idx="18">
                  <c:v>0.34343434343434343</c:v>
                </c:pt>
                <c:pt idx="19">
                  <c:v>0.39393939393939392</c:v>
                </c:pt>
              </c:numCache>
            </c:numRef>
          </c:val>
        </c:ser>
        <c:ser>
          <c:idx val="54"/>
          <c:order val="54"/>
          <c:tx>
            <c:strRef>
              <c:f>'all-err-measures'!$BD$23</c:f>
              <c:strCache>
                <c:ptCount val="1"/>
                <c:pt idx="0">
                  <c:v>freq5bin-MoE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'all-err-measures'!$BD$24:$BD$43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2.1645021645021644E-2</c:v>
                </c:pt>
                <c:pt idx="4">
                  <c:v>0</c:v>
                </c:pt>
                <c:pt idx="5">
                  <c:v>0.13997113997113997</c:v>
                </c:pt>
                <c:pt idx="6">
                  <c:v>0</c:v>
                </c:pt>
                <c:pt idx="7">
                  <c:v>0.11544011544011544</c:v>
                </c:pt>
                <c:pt idx="8">
                  <c:v>0</c:v>
                </c:pt>
                <c:pt idx="9">
                  <c:v>2.1645021645021644E-2</c:v>
                </c:pt>
                <c:pt idx="10">
                  <c:v>0</c:v>
                </c:pt>
                <c:pt idx="11">
                  <c:v>0</c:v>
                </c:pt>
                <c:pt idx="12">
                  <c:v>0.60606060606060608</c:v>
                </c:pt>
                <c:pt idx="13">
                  <c:v>0.16161616161616163</c:v>
                </c:pt>
                <c:pt idx="14">
                  <c:v>0</c:v>
                </c:pt>
                <c:pt idx="15">
                  <c:v>0.1240981240981241</c:v>
                </c:pt>
                <c:pt idx="16">
                  <c:v>0.25541125541125542</c:v>
                </c:pt>
                <c:pt idx="17">
                  <c:v>0.35353535353535354</c:v>
                </c:pt>
                <c:pt idx="18">
                  <c:v>4.9062049062049064E-2</c:v>
                </c:pt>
                <c:pt idx="19">
                  <c:v>0.56277056277056281</c:v>
                </c:pt>
              </c:numCache>
            </c:numRef>
          </c:val>
        </c:ser>
        <c:ser>
          <c:idx val="55"/>
          <c:order val="55"/>
          <c:tx>
            <c:strRef>
              <c:f>'all-err-measures'!$BE$23</c:f>
              <c:strCache>
                <c:ptCount val="1"/>
                <c:pt idx="0">
                  <c:v>width3bin-ABE0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'all-err-measures'!$BE$24:$BE$43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2.0202020202020204E-2</c:v>
                </c:pt>
                <c:pt idx="4">
                  <c:v>5.0505050505050504E-2</c:v>
                </c:pt>
                <c:pt idx="5">
                  <c:v>0</c:v>
                </c:pt>
                <c:pt idx="6">
                  <c:v>0</c:v>
                </c:pt>
                <c:pt idx="7">
                  <c:v>6.9264069264069264E-2</c:v>
                </c:pt>
                <c:pt idx="8">
                  <c:v>1.5873015873015872E-2</c:v>
                </c:pt>
                <c:pt idx="9">
                  <c:v>0</c:v>
                </c:pt>
                <c:pt idx="10">
                  <c:v>7.3593073593073599E-2</c:v>
                </c:pt>
                <c:pt idx="11">
                  <c:v>9.3795093795093792E-2</c:v>
                </c:pt>
                <c:pt idx="12">
                  <c:v>0.16017316017316016</c:v>
                </c:pt>
                <c:pt idx="13">
                  <c:v>3.896103896103896E-2</c:v>
                </c:pt>
                <c:pt idx="14">
                  <c:v>0.24242424242424243</c:v>
                </c:pt>
                <c:pt idx="15">
                  <c:v>0.17171717171717171</c:v>
                </c:pt>
                <c:pt idx="16">
                  <c:v>0.41125541125541126</c:v>
                </c:pt>
                <c:pt idx="17">
                  <c:v>0.15295815295815296</c:v>
                </c:pt>
                <c:pt idx="18">
                  <c:v>0.22077922077922077</c:v>
                </c:pt>
                <c:pt idx="19">
                  <c:v>0.68975468975468979</c:v>
                </c:pt>
              </c:numCache>
            </c:numRef>
          </c:val>
        </c:ser>
        <c:ser>
          <c:idx val="56"/>
          <c:order val="56"/>
          <c:tx>
            <c:strRef>
              <c:f>'all-err-measures'!$BF$23</c:f>
              <c:strCache>
                <c:ptCount val="1"/>
                <c:pt idx="0">
                  <c:v>none-NNet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'all-err-measures'!$BF$24:$BF$43</c:f>
              <c:numCache>
                <c:formatCode>0%</c:formatCode>
                <c:ptCount val="20"/>
                <c:pt idx="0">
                  <c:v>0</c:v>
                </c:pt>
                <c:pt idx="1">
                  <c:v>5.772005772005772E-3</c:v>
                </c:pt>
                <c:pt idx="2">
                  <c:v>3.4632034632034632E-2</c:v>
                </c:pt>
                <c:pt idx="3">
                  <c:v>2.886002886002886E-3</c:v>
                </c:pt>
                <c:pt idx="4">
                  <c:v>7.215007215007215E-3</c:v>
                </c:pt>
                <c:pt idx="5">
                  <c:v>0</c:v>
                </c:pt>
                <c:pt idx="6">
                  <c:v>0</c:v>
                </c:pt>
                <c:pt idx="7">
                  <c:v>1.0101010101010102E-2</c:v>
                </c:pt>
                <c:pt idx="8">
                  <c:v>9.3795093795093792E-2</c:v>
                </c:pt>
                <c:pt idx="9">
                  <c:v>0</c:v>
                </c:pt>
                <c:pt idx="10">
                  <c:v>3.751803751803752E-2</c:v>
                </c:pt>
                <c:pt idx="11">
                  <c:v>0.1038961038961039</c:v>
                </c:pt>
                <c:pt idx="12">
                  <c:v>0</c:v>
                </c:pt>
                <c:pt idx="13">
                  <c:v>0.10533910533910534</c:v>
                </c:pt>
                <c:pt idx="14">
                  <c:v>0.59595959595959591</c:v>
                </c:pt>
                <c:pt idx="15">
                  <c:v>0.13997113997113997</c:v>
                </c:pt>
                <c:pt idx="16">
                  <c:v>0.30591630591630592</c:v>
                </c:pt>
                <c:pt idx="17">
                  <c:v>0.23376623376623376</c:v>
                </c:pt>
                <c:pt idx="18">
                  <c:v>0.34343434343434343</c:v>
                </c:pt>
                <c:pt idx="19">
                  <c:v>0.39393939393939392</c:v>
                </c:pt>
              </c:numCache>
            </c:numRef>
          </c:val>
        </c:ser>
        <c:ser>
          <c:idx val="57"/>
          <c:order val="57"/>
          <c:tx>
            <c:strRef>
              <c:f>'all-err-measures'!$BG$23</c:f>
              <c:strCache>
                <c:ptCount val="1"/>
                <c:pt idx="0">
                  <c:v>width5bin-SWReg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'all-err-measures'!$BG$24:$BG$43</c:f>
              <c:numCache>
                <c:formatCode>0%</c:formatCode>
                <c:ptCount val="20"/>
                <c:pt idx="0">
                  <c:v>0</c:v>
                </c:pt>
                <c:pt idx="1">
                  <c:v>2.886002886002886E-3</c:v>
                </c:pt>
                <c:pt idx="2">
                  <c:v>0</c:v>
                </c:pt>
                <c:pt idx="3">
                  <c:v>6.9264069264069264E-2</c:v>
                </c:pt>
                <c:pt idx="4">
                  <c:v>2.886002886002886E-3</c:v>
                </c:pt>
                <c:pt idx="5">
                  <c:v>2.886002886002886E-3</c:v>
                </c:pt>
                <c:pt idx="6">
                  <c:v>0</c:v>
                </c:pt>
                <c:pt idx="7">
                  <c:v>7.215007215007215E-3</c:v>
                </c:pt>
                <c:pt idx="8">
                  <c:v>7.215007215007215E-3</c:v>
                </c:pt>
                <c:pt idx="9">
                  <c:v>0</c:v>
                </c:pt>
                <c:pt idx="10">
                  <c:v>5.3391053391053392E-2</c:v>
                </c:pt>
                <c:pt idx="11">
                  <c:v>0.35642135642135642</c:v>
                </c:pt>
                <c:pt idx="12">
                  <c:v>0</c:v>
                </c:pt>
                <c:pt idx="13">
                  <c:v>1.7316017316017316E-2</c:v>
                </c:pt>
                <c:pt idx="14">
                  <c:v>0.20202020202020202</c:v>
                </c:pt>
                <c:pt idx="15">
                  <c:v>7.647907647907648E-2</c:v>
                </c:pt>
                <c:pt idx="16">
                  <c:v>0.26984126984126983</c:v>
                </c:pt>
                <c:pt idx="17">
                  <c:v>0.4329004329004329</c:v>
                </c:pt>
                <c:pt idx="18">
                  <c:v>0.3362193362193362</c:v>
                </c:pt>
                <c:pt idx="19">
                  <c:v>0.59018759018759015</c:v>
                </c:pt>
              </c:numCache>
            </c:numRef>
          </c:val>
        </c:ser>
        <c:ser>
          <c:idx val="58"/>
          <c:order val="58"/>
          <c:tx>
            <c:strRef>
              <c:f>'all-err-measures'!$BH$23</c:f>
              <c:strCache>
                <c:ptCount val="1"/>
                <c:pt idx="0">
                  <c:v>width5bin-1NN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'all-err-measures'!$BH$24:$BH$43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4.0404040404040407E-2</c:v>
                </c:pt>
                <c:pt idx="3">
                  <c:v>1.7316017316017316E-2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2.0202020202020204E-2</c:v>
                </c:pt>
                <c:pt idx="8">
                  <c:v>0.11688311688311688</c:v>
                </c:pt>
                <c:pt idx="9">
                  <c:v>0.20923520923520925</c:v>
                </c:pt>
                <c:pt idx="10">
                  <c:v>2.886002886002886E-3</c:v>
                </c:pt>
                <c:pt idx="11">
                  <c:v>0.17460317460317459</c:v>
                </c:pt>
                <c:pt idx="12">
                  <c:v>9.2352092352092352E-2</c:v>
                </c:pt>
                <c:pt idx="13">
                  <c:v>1.1544011544011544E-2</c:v>
                </c:pt>
                <c:pt idx="14">
                  <c:v>5.1948051948051951E-2</c:v>
                </c:pt>
                <c:pt idx="15">
                  <c:v>0.26984126984126983</c:v>
                </c:pt>
                <c:pt idx="16">
                  <c:v>0.25252525252525254</c:v>
                </c:pt>
                <c:pt idx="17">
                  <c:v>7.647907647907648E-2</c:v>
                </c:pt>
                <c:pt idx="18">
                  <c:v>0.48917748917748916</c:v>
                </c:pt>
                <c:pt idx="19">
                  <c:v>0.66666666666666663</c:v>
                </c:pt>
              </c:numCache>
            </c:numRef>
          </c:val>
        </c:ser>
        <c:ser>
          <c:idx val="59"/>
          <c:order val="59"/>
          <c:tx>
            <c:strRef>
              <c:f>'all-err-measures'!$BI$23</c:f>
              <c:strCache>
                <c:ptCount val="1"/>
                <c:pt idx="0">
                  <c:v>none-SLReg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'all-err-measures'!$BI$24:$BI$43</c:f>
              <c:numCache>
                <c:formatCode>0%</c:formatCode>
                <c:ptCount val="20"/>
                <c:pt idx="0">
                  <c:v>4.9062049062049064E-2</c:v>
                </c:pt>
                <c:pt idx="1">
                  <c:v>5.772005772005772E-3</c:v>
                </c:pt>
                <c:pt idx="2">
                  <c:v>0.3362193362193362</c:v>
                </c:pt>
                <c:pt idx="3">
                  <c:v>2.0202020202020204E-2</c:v>
                </c:pt>
                <c:pt idx="4">
                  <c:v>1.7316017316017316E-2</c:v>
                </c:pt>
                <c:pt idx="5">
                  <c:v>0</c:v>
                </c:pt>
                <c:pt idx="6">
                  <c:v>0</c:v>
                </c:pt>
                <c:pt idx="7">
                  <c:v>0.23088023088023088</c:v>
                </c:pt>
                <c:pt idx="8">
                  <c:v>0</c:v>
                </c:pt>
                <c:pt idx="9">
                  <c:v>1.443001443001443E-3</c:v>
                </c:pt>
                <c:pt idx="10">
                  <c:v>0</c:v>
                </c:pt>
                <c:pt idx="11">
                  <c:v>9.8124098124098127E-2</c:v>
                </c:pt>
                <c:pt idx="12">
                  <c:v>7.792207792207792E-2</c:v>
                </c:pt>
                <c:pt idx="13">
                  <c:v>0.46176046176046176</c:v>
                </c:pt>
                <c:pt idx="14">
                  <c:v>0.14862914862914864</c:v>
                </c:pt>
                <c:pt idx="15">
                  <c:v>0.11976911976911978</c:v>
                </c:pt>
                <c:pt idx="16">
                  <c:v>9.2352092352092352E-2</c:v>
                </c:pt>
                <c:pt idx="17">
                  <c:v>0.47330447330447328</c:v>
                </c:pt>
                <c:pt idx="18">
                  <c:v>0.20923520923520925</c:v>
                </c:pt>
                <c:pt idx="19">
                  <c:v>0.16450216450216451</c:v>
                </c:pt>
              </c:numCache>
            </c:numRef>
          </c:val>
        </c:ser>
        <c:ser>
          <c:idx val="60"/>
          <c:order val="60"/>
          <c:tx>
            <c:strRef>
              <c:f>'all-err-measures'!$BJ$23</c:f>
              <c:strCache>
                <c:ptCount val="1"/>
                <c:pt idx="0">
                  <c:v>width5bin-ABE0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'all-err-measures'!$BJ$24:$BJ$43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4.0404040404040407E-2</c:v>
                </c:pt>
                <c:pt idx="4">
                  <c:v>0</c:v>
                </c:pt>
                <c:pt idx="5">
                  <c:v>0</c:v>
                </c:pt>
                <c:pt idx="6">
                  <c:v>2.886002886002886E-3</c:v>
                </c:pt>
                <c:pt idx="7">
                  <c:v>7.9365079365079361E-2</c:v>
                </c:pt>
                <c:pt idx="8">
                  <c:v>8.658008658008658E-3</c:v>
                </c:pt>
                <c:pt idx="9">
                  <c:v>0.16594516594516595</c:v>
                </c:pt>
                <c:pt idx="10">
                  <c:v>3.3189033189033192E-2</c:v>
                </c:pt>
                <c:pt idx="11">
                  <c:v>0.23088023088023088</c:v>
                </c:pt>
                <c:pt idx="12">
                  <c:v>0.16017316017316016</c:v>
                </c:pt>
                <c:pt idx="13">
                  <c:v>4.329004329004329E-3</c:v>
                </c:pt>
                <c:pt idx="14">
                  <c:v>0.13997113997113997</c:v>
                </c:pt>
                <c:pt idx="15">
                  <c:v>0.27128427128427129</c:v>
                </c:pt>
                <c:pt idx="16">
                  <c:v>0.37229437229437229</c:v>
                </c:pt>
                <c:pt idx="17">
                  <c:v>0.16017316017316016</c:v>
                </c:pt>
                <c:pt idx="18">
                  <c:v>0.26118326118326118</c:v>
                </c:pt>
                <c:pt idx="19">
                  <c:v>0.63203463203463206</c:v>
                </c:pt>
              </c:numCache>
            </c:numRef>
          </c:val>
        </c:ser>
        <c:ser>
          <c:idx val="61"/>
          <c:order val="61"/>
          <c:tx>
            <c:strRef>
              <c:f>'all-err-measures'!$BK$23</c:f>
              <c:strCache>
                <c:ptCount val="1"/>
                <c:pt idx="0">
                  <c:v>SFS-NNet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'all-err-measures'!$BK$24:$BK$43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3.4632034632034632E-2</c:v>
                </c:pt>
                <c:pt idx="3">
                  <c:v>0.11976911976911978</c:v>
                </c:pt>
                <c:pt idx="4">
                  <c:v>2.4531024531024532E-2</c:v>
                </c:pt>
                <c:pt idx="5">
                  <c:v>0</c:v>
                </c:pt>
                <c:pt idx="6">
                  <c:v>0</c:v>
                </c:pt>
                <c:pt idx="7">
                  <c:v>0.21933621933621933</c:v>
                </c:pt>
                <c:pt idx="8">
                  <c:v>9.3795093795093792E-2</c:v>
                </c:pt>
                <c:pt idx="9">
                  <c:v>0</c:v>
                </c:pt>
                <c:pt idx="10">
                  <c:v>0</c:v>
                </c:pt>
                <c:pt idx="11">
                  <c:v>0.10245310245310245</c:v>
                </c:pt>
                <c:pt idx="12">
                  <c:v>0</c:v>
                </c:pt>
                <c:pt idx="13">
                  <c:v>0.1038961038961039</c:v>
                </c:pt>
                <c:pt idx="14">
                  <c:v>0.59595959595959591</c:v>
                </c:pt>
                <c:pt idx="15">
                  <c:v>3.6075036075036072E-2</c:v>
                </c:pt>
                <c:pt idx="16">
                  <c:v>0.30591630591630592</c:v>
                </c:pt>
                <c:pt idx="17">
                  <c:v>0.23088023088023088</c:v>
                </c:pt>
                <c:pt idx="18">
                  <c:v>0.34343434343434343</c:v>
                </c:pt>
                <c:pt idx="19">
                  <c:v>0.36075036075036077</c:v>
                </c:pt>
              </c:numCache>
            </c:numRef>
          </c:val>
        </c:ser>
        <c:ser>
          <c:idx val="62"/>
          <c:order val="62"/>
          <c:tx>
            <c:strRef>
              <c:f>'all-err-measures'!$BL$23</c:f>
              <c:strCache>
                <c:ptCount val="1"/>
                <c:pt idx="0">
                  <c:v>norm-PLSR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'all-err-measures'!$BL$24:$BL$43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7.3593073593073599E-2</c:v>
                </c:pt>
                <c:pt idx="4">
                  <c:v>0</c:v>
                </c:pt>
                <c:pt idx="5">
                  <c:v>1.7316017316017316E-2</c:v>
                </c:pt>
                <c:pt idx="6">
                  <c:v>0</c:v>
                </c:pt>
                <c:pt idx="7">
                  <c:v>0.16738816738816739</c:v>
                </c:pt>
                <c:pt idx="8">
                  <c:v>0.13419913419913421</c:v>
                </c:pt>
                <c:pt idx="9">
                  <c:v>0</c:v>
                </c:pt>
                <c:pt idx="10">
                  <c:v>3.1746031746031744E-2</c:v>
                </c:pt>
                <c:pt idx="11">
                  <c:v>0.12554112554112554</c:v>
                </c:pt>
                <c:pt idx="12">
                  <c:v>0.19047619047619047</c:v>
                </c:pt>
                <c:pt idx="13">
                  <c:v>0.22366522366522368</c:v>
                </c:pt>
                <c:pt idx="14">
                  <c:v>0.15007215007215008</c:v>
                </c:pt>
                <c:pt idx="15">
                  <c:v>3.4632034632034632E-2</c:v>
                </c:pt>
                <c:pt idx="16">
                  <c:v>0.12698412698412698</c:v>
                </c:pt>
                <c:pt idx="17">
                  <c:v>0.42135642135642137</c:v>
                </c:pt>
                <c:pt idx="18">
                  <c:v>0.39826839826839827</c:v>
                </c:pt>
                <c:pt idx="19">
                  <c:v>0.48484848484848486</c:v>
                </c:pt>
              </c:numCache>
            </c:numRef>
          </c:val>
        </c:ser>
        <c:ser>
          <c:idx val="63"/>
          <c:order val="63"/>
          <c:tx>
            <c:strRef>
              <c:f>'all-err-measures'!$BM$23</c:f>
              <c:strCache>
                <c:ptCount val="1"/>
                <c:pt idx="0">
                  <c:v>freq5bin-1NN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'all-err-measures'!$BM$24:$BM$43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1.443001443001443E-3</c:v>
                </c:pt>
                <c:pt idx="4">
                  <c:v>0</c:v>
                </c:pt>
                <c:pt idx="5">
                  <c:v>0</c:v>
                </c:pt>
                <c:pt idx="6">
                  <c:v>1.443001443001443E-3</c:v>
                </c:pt>
                <c:pt idx="7">
                  <c:v>1.875901875901876E-2</c:v>
                </c:pt>
                <c:pt idx="8">
                  <c:v>2.0202020202020204E-2</c:v>
                </c:pt>
                <c:pt idx="9">
                  <c:v>0.46176046176046176</c:v>
                </c:pt>
                <c:pt idx="10">
                  <c:v>0.55988455988455987</c:v>
                </c:pt>
                <c:pt idx="11">
                  <c:v>0.16017316017316016</c:v>
                </c:pt>
                <c:pt idx="12">
                  <c:v>0.16738816738816739</c:v>
                </c:pt>
                <c:pt idx="13">
                  <c:v>5.772005772005772E-3</c:v>
                </c:pt>
                <c:pt idx="14">
                  <c:v>0.12554112554112554</c:v>
                </c:pt>
                <c:pt idx="15">
                  <c:v>0.1544011544011544</c:v>
                </c:pt>
                <c:pt idx="16">
                  <c:v>0.13564213564213565</c:v>
                </c:pt>
                <c:pt idx="17">
                  <c:v>0.16305916305916307</c:v>
                </c:pt>
                <c:pt idx="18">
                  <c:v>0.12554112554112554</c:v>
                </c:pt>
                <c:pt idx="19">
                  <c:v>0.50937950937950938</c:v>
                </c:pt>
              </c:numCache>
            </c:numRef>
          </c:val>
        </c:ser>
        <c:ser>
          <c:idx val="64"/>
          <c:order val="64"/>
          <c:tx>
            <c:strRef>
              <c:f>'all-err-measures'!$BN$23</c:f>
              <c:strCache>
                <c:ptCount val="1"/>
                <c:pt idx="0">
                  <c:v>SWReg-NNet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'all-err-measures'!$BN$24:$BN$43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3.4632034632034632E-2</c:v>
                </c:pt>
                <c:pt idx="3">
                  <c:v>0.11832611832611832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1.0101010101010102E-2</c:v>
                </c:pt>
                <c:pt idx="8">
                  <c:v>9.3795093795093792E-2</c:v>
                </c:pt>
                <c:pt idx="9">
                  <c:v>0</c:v>
                </c:pt>
                <c:pt idx="10">
                  <c:v>0</c:v>
                </c:pt>
                <c:pt idx="11">
                  <c:v>0.10245310245310245</c:v>
                </c:pt>
                <c:pt idx="12">
                  <c:v>0</c:v>
                </c:pt>
                <c:pt idx="13">
                  <c:v>0.1038961038961039</c:v>
                </c:pt>
                <c:pt idx="14">
                  <c:v>0.8441558441558441</c:v>
                </c:pt>
                <c:pt idx="15">
                  <c:v>4.9062049062049064E-2</c:v>
                </c:pt>
                <c:pt idx="16">
                  <c:v>0.30591630591630592</c:v>
                </c:pt>
                <c:pt idx="17">
                  <c:v>0.23088023088023088</c:v>
                </c:pt>
                <c:pt idx="18">
                  <c:v>0.34343434343434343</c:v>
                </c:pt>
                <c:pt idx="19">
                  <c:v>0.38672438672438675</c:v>
                </c:pt>
              </c:numCache>
            </c:numRef>
          </c:val>
        </c:ser>
        <c:ser>
          <c:idx val="65"/>
          <c:order val="65"/>
          <c:tx>
            <c:strRef>
              <c:f>'all-err-measures'!$BO$23</c:f>
              <c:strCache>
                <c:ptCount val="1"/>
                <c:pt idx="0">
                  <c:v>SWReg-SLReg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'all-err-measures'!$BO$24:$BO$43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2.886002886002886E-3</c:v>
                </c:pt>
                <c:pt idx="3">
                  <c:v>0.21789321789321789</c:v>
                </c:pt>
                <c:pt idx="4">
                  <c:v>0</c:v>
                </c:pt>
                <c:pt idx="5">
                  <c:v>3.896103896103896E-2</c:v>
                </c:pt>
                <c:pt idx="6">
                  <c:v>4.7619047619047616E-2</c:v>
                </c:pt>
                <c:pt idx="7">
                  <c:v>5.1948051948051951E-2</c:v>
                </c:pt>
                <c:pt idx="8">
                  <c:v>0.45743145743145741</c:v>
                </c:pt>
                <c:pt idx="9">
                  <c:v>0</c:v>
                </c:pt>
                <c:pt idx="10">
                  <c:v>1.7316017316017316E-2</c:v>
                </c:pt>
                <c:pt idx="11">
                  <c:v>6.2049062049062048E-2</c:v>
                </c:pt>
                <c:pt idx="12">
                  <c:v>0</c:v>
                </c:pt>
                <c:pt idx="13">
                  <c:v>0</c:v>
                </c:pt>
                <c:pt idx="14">
                  <c:v>0.80952380952380953</c:v>
                </c:pt>
                <c:pt idx="15">
                  <c:v>1.2987012987012988E-2</c:v>
                </c:pt>
                <c:pt idx="16">
                  <c:v>0.24386724386724387</c:v>
                </c:pt>
                <c:pt idx="17">
                  <c:v>0.24242424242424243</c:v>
                </c:pt>
                <c:pt idx="18">
                  <c:v>0.30591630591630592</c:v>
                </c:pt>
                <c:pt idx="19">
                  <c:v>0.16017316017316016</c:v>
                </c:pt>
              </c:numCache>
            </c:numRef>
          </c:val>
        </c:ser>
        <c:ser>
          <c:idx val="66"/>
          <c:order val="66"/>
          <c:tx>
            <c:strRef>
              <c:f>'all-err-measures'!$BP$23</c:f>
              <c:strCache>
                <c:ptCount val="1"/>
                <c:pt idx="0">
                  <c:v>norm-SLReg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'all-err-measures'!$BP$24:$BP$43</c:f>
              <c:numCache>
                <c:formatCode>0%</c:formatCode>
                <c:ptCount val="20"/>
                <c:pt idx="0">
                  <c:v>6.3492063492063489E-2</c:v>
                </c:pt>
                <c:pt idx="1">
                  <c:v>0.1847041847041847</c:v>
                </c:pt>
                <c:pt idx="2">
                  <c:v>4.1847041847041848E-2</c:v>
                </c:pt>
                <c:pt idx="3">
                  <c:v>7.792207792207792E-2</c:v>
                </c:pt>
                <c:pt idx="4">
                  <c:v>1.7316017316017316E-2</c:v>
                </c:pt>
                <c:pt idx="5">
                  <c:v>0</c:v>
                </c:pt>
                <c:pt idx="6">
                  <c:v>0</c:v>
                </c:pt>
                <c:pt idx="7">
                  <c:v>0.41558441558441561</c:v>
                </c:pt>
                <c:pt idx="8">
                  <c:v>2.3088023088023088E-2</c:v>
                </c:pt>
                <c:pt idx="9">
                  <c:v>0</c:v>
                </c:pt>
                <c:pt idx="10">
                  <c:v>3.3189033189033192E-2</c:v>
                </c:pt>
                <c:pt idx="11">
                  <c:v>0.15873015873015872</c:v>
                </c:pt>
                <c:pt idx="12">
                  <c:v>7.792207792207792E-2</c:v>
                </c:pt>
                <c:pt idx="13">
                  <c:v>0.51370851370851367</c:v>
                </c:pt>
                <c:pt idx="14">
                  <c:v>0.14862914862914864</c:v>
                </c:pt>
                <c:pt idx="15">
                  <c:v>0.13852813852813853</c:v>
                </c:pt>
                <c:pt idx="16">
                  <c:v>9.6681096681096687E-2</c:v>
                </c:pt>
                <c:pt idx="17">
                  <c:v>0.43867243867243866</c:v>
                </c:pt>
                <c:pt idx="18">
                  <c:v>9.3795093795093792E-2</c:v>
                </c:pt>
                <c:pt idx="19">
                  <c:v>0.18326118326118326</c:v>
                </c:pt>
              </c:numCache>
            </c:numRef>
          </c:val>
        </c:ser>
        <c:ser>
          <c:idx val="67"/>
          <c:order val="67"/>
          <c:tx>
            <c:strRef>
              <c:f>'all-err-measures'!$BQ$23</c:f>
              <c:strCache>
                <c:ptCount val="1"/>
                <c:pt idx="0">
                  <c:v>freq3bin-1NN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'all-err-measures'!$BQ$24:$BQ$43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1.443001443001443E-3</c:v>
                </c:pt>
                <c:pt idx="4">
                  <c:v>0.16017316017316016</c:v>
                </c:pt>
                <c:pt idx="5">
                  <c:v>0</c:v>
                </c:pt>
                <c:pt idx="6">
                  <c:v>0.26406926406926406</c:v>
                </c:pt>
                <c:pt idx="7">
                  <c:v>4.329004329004329E-3</c:v>
                </c:pt>
                <c:pt idx="8">
                  <c:v>4.1847041847041848E-2</c:v>
                </c:pt>
                <c:pt idx="9">
                  <c:v>0.29725829725829728</c:v>
                </c:pt>
                <c:pt idx="10">
                  <c:v>0.4054834054834055</c:v>
                </c:pt>
                <c:pt idx="11">
                  <c:v>0.36075036075036077</c:v>
                </c:pt>
                <c:pt idx="12">
                  <c:v>0</c:v>
                </c:pt>
                <c:pt idx="13">
                  <c:v>1.2987012987012988E-2</c:v>
                </c:pt>
                <c:pt idx="14">
                  <c:v>0.13131313131313133</c:v>
                </c:pt>
                <c:pt idx="15">
                  <c:v>7.792207792207792E-2</c:v>
                </c:pt>
                <c:pt idx="16">
                  <c:v>0.13852813852813853</c:v>
                </c:pt>
                <c:pt idx="17">
                  <c:v>0.12554112554112554</c:v>
                </c:pt>
                <c:pt idx="18">
                  <c:v>0.227994227994228</c:v>
                </c:pt>
                <c:pt idx="19">
                  <c:v>0.55122655122655118</c:v>
                </c:pt>
              </c:numCache>
            </c:numRef>
          </c:val>
        </c:ser>
        <c:ser>
          <c:idx val="68"/>
          <c:order val="68"/>
          <c:tx>
            <c:strRef>
              <c:f>'all-err-measures'!$BR$23</c:f>
              <c:strCache>
                <c:ptCount val="1"/>
                <c:pt idx="0">
                  <c:v>freq3bin-CART-On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'all-err-measures'!$BR$24:$BR$43</c:f>
              <c:numCache>
                <c:formatCode>0%</c:formatCode>
                <c:ptCount val="20"/>
                <c:pt idx="0">
                  <c:v>7.2150072150072145E-2</c:v>
                </c:pt>
                <c:pt idx="1">
                  <c:v>0</c:v>
                </c:pt>
                <c:pt idx="2">
                  <c:v>0</c:v>
                </c:pt>
                <c:pt idx="3">
                  <c:v>7.215007215007215E-3</c:v>
                </c:pt>
                <c:pt idx="4">
                  <c:v>0.40259740259740262</c:v>
                </c:pt>
                <c:pt idx="5">
                  <c:v>5.627705627705628E-2</c:v>
                </c:pt>
                <c:pt idx="6">
                  <c:v>7.792207792207792E-2</c:v>
                </c:pt>
                <c:pt idx="7">
                  <c:v>2.0202020202020204E-2</c:v>
                </c:pt>
                <c:pt idx="8">
                  <c:v>2.5974025974025976E-2</c:v>
                </c:pt>
                <c:pt idx="9">
                  <c:v>0.39249639249639251</c:v>
                </c:pt>
                <c:pt idx="10">
                  <c:v>0.49639249639249639</c:v>
                </c:pt>
                <c:pt idx="11">
                  <c:v>5.0505050505050504E-2</c:v>
                </c:pt>
                <c:pt idx="12">
                  <c:v>0</c:v>
                </c:pt>
                <c:pt idx="13">
                  <c:v>1.1544011544011544E-2</c:v>
                </c:pt>
                <c:pt idx="14">
                  <c:v>0</c:v>
                </c:pt>
                <c:pt idx="15">
                  <c:v>0.31601731601731603</c:v>
                </c:pt>
                <c:pt idx="16">
                  <c:v>0.16594516594516595</c:v>
                </c:pt>
                <c:pt idx="17">
                  <c:v>5.1948051948051951E-2</c:v>
                </c:pt>
                <c:pt idx="18">
                  <c:v>0.22077922077922077</c:v>
                </c:pt>
                <c:pt idx="19">
                  <c:v>0.43867243867243866</c:v>
                </c:pt>
              </c:numCache>
            </c:numRef>
          </c:val>
        </c:ser>
        <c:ser>
          <c:idx val="69"/>
          <c:order val="69"/>
          <c:tx>
            <c:strRef>
              <c:f>'all-err-measures'!$BS$23</c:f>
              <c:strCache>
                <c:ptCount val="1"/>
                <c:pt idx="0">
                  <c:v>freq3bin-CART-Off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'all-err-measures'!$BS$24:$BS$43</c:f>
              <c:numCache>
                <c:formatCode>0%</c:formatCode>
                <c:ptCount val="20"/>
                <c:pt idx="0">
                  <c:v>7.2150072150072145E-2</c:v>
                </c:pt>
                <c:pt idx="1">
                  <c:v>0</c:v>
                </c:pt>
                <c:pt idx="2">
                  <c:v>0</c:v>
                </c:pt>
                <c:pt idx="3">
                  <c:v>7.215007215007215E-3</c:v>
                </c:pt>
                <c:pt idx="4">
                  <c:v>0.40259740259740262</c:v>
                </c:pt>
                <c:pt idx="5">
                  <c:v>5.627705627705628E-2</c:v>
                </c:pt>
                <c:pt idx="6">
                  <c:v>7.792207792207792E-2</c:v>
                </c:pt>
                <c:pt idx="7">
                  <c:v>2.0202020202020204E-2</c:v>
                </c:pt>
                <c:pt idx="8">
                  <c:v>2.5974025974025976E-2</c:v>
                </c:pt>
                <c:pt idx="9">
                  <c:v>0.39249639249639251</c:v>
                </c:pt>
                <c:pt idx="10">
                  <c:v>0.49639249639249639</c:v>
                </c:pt>
                <c:pt idx="11">
                  <c:v>5.0505050505050504E-2</c:v>
                </c:pt>
                <c:pt idx="12">
                  <c:v>0</c:v>
                </c:pt>
                <c:pt idx="13">
                  <c:v>1.1544011544011544E-2</c:v>
                </c:pt>
                <c:pt idx="14">
                  <c:v>0</c:v>
                </c:pt>
                <c:pt idx="15">
                  <c:v>0.31601731601731603</c:v>
                </c:pt>
                <c:pt idx="16">
                  <c:v>0.16594516594516595</c:v>
                </c:pt>
                <c:pt idx="17">
                  <c:v>5.1948051948051951E-2</c:v>
                </c:pt>
                <c:pt idx="18">
                  <c:v>0.22077922077922077</c:v>
                </c:pt>
                <c:pt idx="19">
                  <c:v>0.43867243867243866</c:v>
                </c:pt>
              </c:numCache>
            </c:numRef>
          </c:val>
        </c:ser>
        <c:ser>
          <c:idx val="70"/>
          <c:order val="70"/>
          <c:tx>
            <c:strRef>
              <c:f>'all-err-measures'!$BT$23</c:f>
              <c:strCache>
                <c:ptCount val="1"/>
                <c:pt idx="0">
                  <c:v>PCA-1NN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'all-err-measures'!$BT$24:$BT$43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3.0303030303030304E-2</c:v>
                </c:pt>
                <c:pt idx="6">
                  <c:v>4.4733044733044736E-2</c:v>
                </c:pt>
                <c:pt idx="7">
                  <c:v>2.0202020202020204E-2</c:v>
                </c:pt>
                <c:pt idx="8">
                  <c:v>0</c:v>
                </c:pt>
                <c:pt idx="9">
                  <c:v>0.3593073593073593</c:v>
                </c:pt>
                <c:pt idx="10">
                  <c:v>0.11688311688311688</c:v>
                </c:pt>
                <c:pt idx="11">
                  <c:v>0.54978354978354982</c:v>
                </c:pt>
                <c:pt idx="12">
                  <c:v>0.44155844155844154</c:v>
                </c:pt>
                <c:pt idx="13">
                  <c:v>7.215007215007215E-3</c:v>
                </c:pt>
                <c:pt idx="14">
                  <c:v>0.15295815295815296</c:v>
                </c:pt>
                <c:pt idx="15">
                  <c:v>0.36940836940836941</c:v>
                </c:pt>
                <c:pt idx="16">
                  <c:v>6.9264069264069264E-2</c:v>
                </c:pt>
                <c:pt idx="17">
                  <c:v>5.916305916305916E-2</c:v>
                </c:pt>
                <c:pt idx="18">
                  <c:v>6.7821067821067824E-2</c:v>
                </c:pt>
                <c:pt idx="19">
                  <c:v>0.54112554112554112</c:v>
                </c:pt>
              </c:numCache>
            </c:numRef>
          </c:val>
        </c:ser>
        <c:ser>
          <c:idx val="71"/>
          <c:order val="71"/>
          <c:tx>
            <c:strRef>
              <c:f>'all-err-measures'!$BU$23</c:f>
              <c:strCache>
                <c:ptCount val="1"/>
                <c:pt idx="0">
                  <c:v>freq3bin-MoE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'all-err-measures'!$BU$24:$BU$43</c:f>
              <c:numCache>
                <c:formatCode>0%</c:formatCode>
                <c:ptCount val="20"/>
                <c:pt idx="0">
                  <c:v>9.0909090909090912E-2</c:v>
                </c:pt>
                <c:pt idx="1">
                  <c:v>0</c:v>
                </c:pt>
                <c:pt idx="2">
                  <c:v>0</c:v>
                </c:pt>
                <c:pt idx="3">
                  <c:v>7.2150072150072145E-2</c:v>
                </c:pt>
                <c:pt idx="4">
                  <c:v>5.772005772005772E-3</c:v>
                </c:pt>
                <c:pt idx="5">
                  <c:v>6.4935064935064929E-2</c:v>
                </c:pt>
                <c:pt idx="6">
                  <c:v>3.751803751803752E-2</c:v>
                </c:pt>
                <c:pt idx="7">
                  <c:v>0</c:v>
                </c:pt>
                <c:pt idx="8">
                  <c:v>1.2987012987012988E-2</c:v>
                </c:pt>
                <c:pt idx="9">
                  <c:v>8.6580086580086577E-2</c:v>
                </c:pt>
                <c:pt idx="10">
                  <c:v>0.18326118326118326</c:v>
                </c:pt>
                <c:pt idx="11">
                  <c:v>0.11688311688311688</c:v>
                </c:pt>
                <c:pt idx="12">
                  <c:v>0.36796536796536794</c:v>
                </c:pt>
                <c:pt idx="13">
                  <c:v>0.3088023088023088</c:v>
                </c:pt>
                <c:pt idx="14">
                  <c:v>0</c:v>
                </c:pt>
                <c:pt idx="15">
                  <c:v>0.20202020202020202</c:v>
                </c:pt>
                <c:pt idx="16">
                  <c:v>2.7417027417027416E-2</c:v>
                </c:pt>
                <c:pt idx="17">
                  <c:v>0.43578643578643578</c:v>
                </c:pt>
                <c:pt idx="18">
                  <c:v>0.26406926406926406</c:v>
                </c:pt>
                <c:pt idx="19">
                  <c:v>0.57864357864357863</c:v>
                </c:pt>
              </c:numCache>
            </c:numRef>
          </c:val>
        </c:ser>
        <c:ser>
          <c:idx val="72"/>
          <c:order val="72"/>
          <c:tx>
            <c:strRef>
              <c:f>'all-err-measures'!$BV$23</c:f>
              <c:strCache>
                <c:ptCount val="1"/>
                <c:pt idx="0">
                  <c:v>width3bin-SWReg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'all-err-measures'!$BV$24:$BV$43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5.772005772005772E-3</c:v>
                </c:pt>
                <c:pt idx="4">
                  <c:v>0</c:v>
                </c:pt>
                <c:pt idx="5">
                  <c:v>1.443001443001443E-3</c:v>
                </c:pt>
                <c:pt idx="6">
                  <c:v>0</c:v>
                </c:pt>
                <c:pt idx="7">
                  <c:v>0.38095238095238093</c:v>
                </c:pt>
                <c:pt idx="8">
                  <c:v>0.39826839826839827</c:v>
                </c:pt>
                <c:pt idx="9">
                  <c:v>0</c:v>
                </c:pt>
                <c:pt idx="10">
                  <c:v>4.329004329004329E-3</c:v>
                </c:pt>
                <c:pt idx="11">
                  <c:v>0.113997113997114</c:v>
                </c:pt>
                <c:pt idx="12">
                  <c:v>0</c:v>
                </c:pt>
                <c:pt idx="13">
                  <c:v>0.51226551226551231</c:v>
                </c:pt>
                <c:pt idx="14">
                  <c:v>6.7821067821067824E-2</c:v>
                </c:pt>
                <c:pt idx="15">
                  <c:v>5.772005772005772E-3</c:v>
                </c:pt>
                <c:pt idx="16">
                  <c:v>0.31890331890331891</c:v>
                </c:pt>
                <c:pt idx="17">
                  <c:v>0.29725829725829728</c:v>
                </c:pt>
                <c:pt idx="18">
                  <c:v>0.50505050505050508</c:v>
                </c:pt>
                <c:pt idx="19">
                  <c:v>0.68398268398268403</c:v>
                </c:pt>
              </c:numCache>
            </c:numRef>
          </c:val>
        </c:ser>
        <c:ser>
          <c:idx val="73"/>
          <c:order val="73"/>
          <c:tx>
            <c:strRef>
              <c:f>'all-err-measures'!$BW$23</c:f>
              <c:strCache>
                <c:ptCount val="1"/>
                <c:pt idx="0">
                  <c:v>width5bin-PLSR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'all-err-measures'!$BW$24:$BW$43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6.2049062049062048E-2</c:v>
                </c:pt>
                <c:pt idx="4">
                  <c:v>0.13131313131313133</c:v>
                </c:pt>
                <c:pt idx="5">
                  <c:v>2.886002886002886E-3</c:v>
                </c:pt>
                <c:pt idx="6">
                  <c:v>0</c:v>
                </c:pt>
                <c:pt idx="7">
                  <c:v>0.20057720057720058</c:v>
                </c:pt>
                <c:pt idx="8">
                  <c:v>0.16883116883116883</c:v>
                </c:pt>
                <c:pt idx="9">
                  <c:v>0</c:v>
                </c:pt>
                <c:pt idx="10">
                  <c:v>0.10822510822510822</c:v>
                </c:pt>
                <c:pt idx="11">
                  <c:v>4.7619047619047616E-2</c:v>
                </c:pt>
                <c:pt idx="12">
                  <c:v>5.1948051948051951E-2</c:v>
                </c:pt>
                <c:pt idx="13">
                  <c:v>0.32467532467532467</c:v>
                </c:pt>
                <c:pt idx="14">
                  <c:v>0.15584415584415584</c:v>
                </c:pt>
                <c:pt idx="15">
                  <c:v>0.12265512265512266</c:v>
                </c:pt>
                <c:pt idx="16">
                  <c:v>0.27705627705627706</c:v>
                </c:pt>
                <c:pt idx="17">
                  <c:v>0.43578643578643578</c:v>
                </c:pt>
                <c:pt idx="18">
                  <c:v>0.61183261183261184</c:v>
                </c:pt>
                <c:pt idx="19">
                  <c:v>0.59451659451659455</c:v>
                </c:pt>
              </c:numCache>
            </c:numRef>
          </c:val>
        </c:ser>
        <c:ser>
          <c:idx val="74"/>
          <c:order val="74"/>
          <c:tx>
            <c:strRef>
              <c:f>'all-err-measures'!$BX$23</c:f>
              <c:strCache>
                <c:ptCount val="1"/>
                <c:pt idx="0">
                  <c:v>log-SWReg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'all-err-measures'!$BX$24:$BX$43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6.3492063492063489E-2</c:v>
                </c:pt>
                <c:pt idx="4">
                  <c:v>0</c:v>
                </c:pt>
                <c:pt idx="5">
                  <c:v>0</c:v>
                </c:pt>
                <c:pt idx="6">
                  <c:v>1.7316017316017316E-2</c:v>
                </c:pt>
                <c:pt idx="7">
                  <c:v>7.3593073593073599E-2</c:v>
                </c:pt>
                <c:pt idx="8">
                  <c:v>0</c:v>
                </c:pt>
                <c:pt idx="9">
                  <c:v>0</c:v>
                </c:pt>
                <c:pt idx="10">
                  <c:v>5.772005772005772E-2</c:v>
                </c:pt>
                <c:pt idx="11">
                  <c:v>0.13131313131313133</c:v>
                </c:pt>
                <c:pt idx="12">
                  <c:v>0</c:v>
                </c:pt>
                <c:pt idx="13">
                  <c:v>0.24531024531024531</c:v>
                </c:pt>
                <c:pt idx="14">
                  <c:v>0.18326118326118326</c:v>
                </c:pt>
                <c:pt idx="15">
                  <c:v>0.76911976911976909</c:v>
                </c:pt>
                <c:pt idx="16">
                  <c:v>0.26262626262626265</c:v>
                </c:pt>
                <c:pt idx="17">
                  <c:v>0.52669552669552666</c:v>
                </c:pt>
                <c:pt idx="18">
                  <c:v>0.41847041847041849</c:v>
                </c:pt>
                <c:pt idx="19">
                  <c:v>0.69408369408369408</c:v>
                </c:pt>
              </c:numCache>
            </c:numRef>
          </c:val>
        </c:ser>
        <c:ser>
          <c:idx val="75"/>
          <c:order val="75"/>
          <c:tx>
            <c:strRef>
              <c:f>'all-err-measures'!$BY$23</c:f>
              <c:strCache>
                <c:ptCount val="1"/>
                <c:pt idx="0">
                  <c:v>log-PCR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'all-err-measures'!$BY$24:$BY$43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0.13708513708513709</c:v>
                </c:pt>
                <c:pt idx="4">
                  <c:v>1.443001443001443E-3</c:v>
                </c:pt>
                <c:pt idx="5">
                  <c:v>0</c:v>
                </c:pt>
                <c:pt idx="6">
                  <c:v>0.19047619047619047</c:v>
                </c:pt>
                <c:pt idx="7">
                  <c:v>0.19336219336219337</c:v>
                </c:pt>
                <c:pt idx="8">
                  <c:v>0.12265512265512266</c:v>
                </c:pt>
                <c:pt idx="9">
                  <c:v>0</c:v>
                </c:pt>
                <c:pt idx="10">
                  <c:v>0</c:v>
                </c:pt>
                <c:pt idx="11">
                  <c:v>0.10245310245310245</c:v>
                </c:pt>
                <c:pt idx="12">
                  <c:v>0</c:v>
                </c:pt>
                <c:pt idx="13">
                  <c:v>0.2352092352092352</c:v>
                </c:pt>
                <c:pt idx="14">
                  <c:v>0.17171717171717171</c:v>
                </c:pt>
                <c:pt idx="15">
                  <c:v>0.48917748917748916</c:v>
                </c:pt>
                <c:pt idx="16">
                  <c:v>0.32611832611832614</c:v>
                </c:pt>
                <c:pt idx="17">
                  <c:v>0.46608946608946611</c:v>
                </c:pt>
                <c:pt idx="18">
                  <c:v>0.44011544011544013</c:v>
                </c:pt>
                <c:pt idx="19">
                  <c:v>0.75324675324675328</c:v>
                </c:pt>
              </c:numCache>
            </c:numRef>
          </c:val>
        </c:ser>
        <c:ser>
          <c:idx val="76"/>
          <c:order val="76"/>
          <c:tx>
            <c:strRef>
              <c:f>'all-err-measures'!$BZ$23</c:f>
              <c:strCache>
                <c:ptCount val="1"/>
                <c:pt idx="0">
                  <c:v>log-PLSR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'all-err-measures'!$BZ$24:$BZ$43</c:f>
              <c:numCache>
                <c:formatCode>0%</c:formatCode>
                <c:ptCount val="20"/>
                <c:pt idx="0">
                  <c:v>0</c:v>
                </c:pt>
                <c:pt idx="1">
                  <c:v>2.886002886002886E-3</c:v>
                </c:pt>
                <c:pt idx="2">
                  <c:v>0</c:v>
                </c:pt>
                <c:pt idx="3">
                  <c:v>0.13419913419913421</c:v>
                </c:pt>
                <c:pt idx="4">
                  <c:v>1.7316017316017316E-2</c:v>
                </c:pt>
                <c:pt idx="5">
                  <c:v>0</c:v>
                </c:pt>
                <c:pt idx="6">
                  <c:v>0.16305916305916307</c:v>
                </c:pt>
                <c:pt idx="7">
                  <c:v>0.13997113997113997</c:v>
                </c:pt>
                <c:pt idx="8">
                  <c:v>0.14574314574314573</c:v>
                </c:pt>
                <c:pt idx="9">
                  <c:v>0</c:v>
                </c:pt>
                <c:pt idx="10">
                  <c:v>8.0808080808080815E-2</c:v>
                </c:pt>
                <c:pt idx="11">
                  <c:v>0.15873015873015872</c:v>
                </c:pt>
                <c:pt idx="12">
                  <c:v>5.0505050505050504E-2</c:v>
                </c:pt>
                <c:pt idx="13">
                  <c:v>0.1038961038961039</c:v>
                </c:pt>
                <c:pt idx="14">
                  <c:v>0.17171717171717171</c:v>
                </c:pt>
                <c:pt idx="15">
                  <c:v>0.71572871572871577</c:v>
                </c:pt>
                <c:pt idx="16">
                  <c:v>0.27705627705627706</c:v>
                </c:pt>
                <c:pt idx="17">
                  <c:v>0.47186147186147187</c:v>
                </c:pt>
                <c:pt idx="18">
                  <c:v>0.45165945165945165</c:v>
                </c:pt>
                <c:pt idx="19">
                  <c:v>0.76046176046176051</c:v>
                </c:pt>
              </c:numCache>
            </c:numRef>
          </c:val>
        </c:ser>
        <c:ser>
          <c:idx val="77"/>
          <c:order val="77"/>
          <c:tx>
            <c:strRef>
              <c:f>'all-err-measures'!$CA$23</c:f>
              <c:strCache>
                <c:ptCount val="1"/>
                <c:pt idx="0">
                  <c:v>width3bin-PLSR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'all-err-measures'!$CA$24:$CA$43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8.3694083694083696E-2</c:v>
                </c:pt>
                <c:pt idx="4">
                  <c:v>0</c:v>
                </c:pt>
                <c:pt idx="5">
                  <c:v>0.37085137085137088</c:v>
                </c:pt>
                <c:pt idx="6">
                  <c:v>0</c:v>
                </c:pt>
                <c:pt idx="7">
                  <c:v>8.0808080808080815E-2</c:v>
                </c:pt>
                <c:pt idx="8">
                  <c:v>0.34487734487734489</c:v>
                </c:pt>
                <c:pt idx="9">
                  <c:v>0</c:v>
                </c:pt>
                <c:pt idx="10">
                  <c:v>0</c:v>
                </c:pt>
                <c:pt idx="11">
                  <c:v>6.0606060606060608E-2</c:v>
                </c:pt>
                <c:pt idx="12">
                  <c:v>0.16738816738816739</c:v>
                </c:pt>
                <c:pt idx="13">
                  <c:v>0.36219336219336218</c:v>
                </c:pt>
                <c:pt idx="14">
                  <c:v>0.13564213564213565</c:v>
                </c:pt>
                <c:pt idx="15">
                  <c:v>0.15728715728715728</c:v>
                </c:pt>
                <c:pt idx="16">
                  <c:v>0.33333333333333331</c:v>
                </c:pt>
                <c:pt idx="17">
                  <c:v>0.49494949494949497</c:v>
                </c:pt>
                <c:pt idx="18">
                  <c:v>0.65512265512265511</c:v>
                </c:pt>
                <c:pt idx="19">
                  <c:v>0.68542568542568538</c:v>
                </c:pt>
              </c:numCache>
            </c:numRef>
          </c:val>
        </c:ser>
        <c:ser>
          <c:idx val="78"/>
          <c:order val="78"/>
          <c:tx>
            <c:strRef>
              <c:f>'all-err-measures'!$CB$23</c:f>
              <c:strCache>
                <c:ptCount val="1"/>
                <c:pt idx="0">
                  <c:v>width3bin-1NN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'all-err-measures'!$CB$24:$CB$43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7.215007215007215E-3</c:v>
                </c:pt>
                <c:pt idx="3">
                  <c:v>2.0202020202020204E-2</c:v>
                </c:pt>
                <c:pt idx="4">
                  <c:v>0.15728715728715728</c:v>
                </c:pt>
                <c:pt idx="5">
                  <c:v>1.7316017316017316E-2</c:v>
                </c:pt>
                <c:pt idx="6">
                  <c:v>2.886002886002886E-3</c:v>
                </c:pt>
                <c:pt idx="7">
                  <c:v>3.896103896103896E-2</c:v>
                </c:pt>
                <c:pt idx="8">
                  <c:v>0.27417027417027418</c:v>
                </c:pt>
                <c:pt idx="9">
                  <c:v>0.19480519480519481</c:v>
                </c:pt>
                <c:pt idx="10">
                  <c:v>0.32467532467532467</c:v>
                </c:pt>
                <c:pt idx="11">
                  <c:v>0.32756132756132755</c:v>
                </c:pt>
                <c:pt idx="12">
                  <c:v>9.2352092352092352E-2</c:v>
                </c:pt>
                <c:pt idx="13">
                  <c:v>6.2049062049062048E-2</c:v>
                </c:pt>
                <c:pt idx="14">
                  <c:v>0.1847041847041847</c:v>
                </c:pt>
                <c:pt idx="15">
                  <c:v>0.60750360750360755</c:v>
                </c:pt>
                <c:pt idx="16">
                  <c:v>0.36652236652236653</c:v>
                </c:pt>
                <c:pt idx="17">
                  <c:v>1.7316017316017316E-2</c:v>
                </c:pt>
                <c:pt idx="18">
                  <c:v>0.5209235209235209</c:v>
                </c:pt>
                <c:pt idx="19">
                  <c:v>0.72150072150072153</c:v>
                </c:pt>
              </c:numCache>
            </c:numRef>
          </c:val>
        </c:ser>
        <c:ser>
          <c:idx val="79"/>
          <c:order val="79"/>
          <c:tx>
            <c:strRef>
              <c:f>'all-err-measures'!$CC$23</c:f>
              <c:strCache>
                <c:ptCount val="1"/>
                <c:pt idx="0">
                  <c:v>width5bin-PCR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'all-err-measures'!$CC$24:$CC$43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3.3189033189033192E-2</c:v>
                </c:pt>
                <c:pt idx="4">
                  <c:v>1.443001443001443E-3</c:v>
                </c:pt>
                <c:pt idx="5">
                  <c:v>0</c:v>
                </c:pt>
                <c:pt idx="6">
                  <c:v>0</c:v>
                </c:pt>
                <c:pt idx="7">
                  <c:v>8.0808080808080815E-2</c:v>
                </c:pt>
                <c:pt idx="8">
                  <c:v>0.13131313131313133</c:v>
                </c:pt>
                <c:pt idx="9">
                  <c:v>0</c:v>
                </c:pt>
                <c:pt idx="10">
                  <c:v>2.4531024531024532E-2</c:v>
                </c:pt>
                <c:pt idx="11">
                  <c:v>0.11832611832611832</c:v>
                </c:pt>
                <c:pt idx="12">
                  <c:v>0.64790764790764788</c:v>
                </c:pt>
                <c:pt idx="13">
                  <c:v>0.26695526695526695</c:v>
                </c:pt>
                <c:pt idx="14">
                  <c:v>0.1774891774891775</c:v>
                </c:pt>
                <c:pt idx="15">
                  <c:v>0.28860028860028858</c:v>
                </c:pt>
                <c:pt idx="16">
                  <c:v>0.49062049062049062</c:v>
                </c:pt>
                <c:pt idx="17">
                  <c:v>0.51226551226551231</c:v>
                </c:pt>
                <c:pt idx="18">
                  <c:v>0.42135642135642137</c:v>
                </c:pt>
                <c:pt idx="19">
                  <c:v>0.86002886002886003</c:v>
                </c:pt>
              </c:numCache>
            </c:numRef>
          </c:val>
        </c:ser>
        <c:ser>
          <c:idx val="80"/>
          <c:order val="80"/>
          <c:tx>
            <c:strRef>
              <c:f>'all-err-measures'!$CD$23</c:f>
              <c:strCache>
                <c:ptCount val="1"/>
                <c:pt idx="0">
                  <c:v>norm-PCR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'all-err-measures'!$CD$24:$CD$43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9.0909090909090912E-2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7.792207792207792E-2</c:v>
                </c:pt>
                <c:pt idx="8">
                  <c:v>2.7417027417027416E-2</c:v>
                </c:pt>
                <c:pt idx="9">
                  <c:v>0</c:v>
                </c:pt>
                <c:pt idx="10">
                  <c:v>0.17893217893217894</c:v>
                </c:pt>
                <c:pt idx="11">
                  <c:v>0.35209235209235207</c:v>
                </c:pt>
                <c:pt idx="12">
                  <c:v>0.66955266955266957</c:v>
                </c:pt>
                <c:pt idx="13">
                  <c:v>0.26406926406926406</c:v>
                </c:pt>
                <c:pt idx="14">
                  <c:v>0.26695526695526695</c:v>
                </c:pt>
                <c:pt idx="15">
                  <c:v>0.15151515151515152</c:v>
                </c:pt>
                <c:pt idx="16">
                  <c:v>0.5252525252525253</c:v>
                </c:pt>
                <c:pt idx="17">
                  <c:v>0.41558441558441561</c:v>
                </c:pt>
                <c:pt idx="18">
                  <c:v>0.38961038961038963</c:v>
                </c:pt>
                <c:pt idx="19">
                  <c:v>0.70707070707070707</c:v>
                </c:pt>
              </c:numCache>
            </c:numRef>
          </c:val>
        </c:ser>
        <c:ser>
          <c:idx val="81"/>
          <c:order val="81"/>
          <c:tx>
            <c:strRef>
              <c:f>'all-err-measures'!$CE$23</c:f>
              <c:strCache>
                <c:ptCount val="1"/>
                <c:pt idx="0">
                  <c:v>width3bin-PCR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'all-err-measures'!$CE$24:$CE$43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1.443001443001443E-3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0.22366522366522368</c:v>
                </c:pt>
                <c:pt idx="8">
                  <c:v>0.1976911976911977</c:v>
                </c:pt>
                <c:pt idx="9">
                  <c:v>0</c:v>
                </c:pt>
                <c:pt idx="10">
                  <c:v>0.22943722943722944</c:v>
                </c:pt>
                <c:pt idx="11">
                  <c:v>0.27705627705627706</c:v>
                </c:pt>
                <c:pt idx="12">
                  <c:v>0.66955266955266957</c:v>
                </c:pt>
                <c:pt idx="13">
                  <c:v>0.2943722943722944</c:v>
                </c:pt>
                <c:pt idx="14">
                  <c:v>0.33477633477633478</c:v>
                </c:pt>
                <c:pt idx="15">
                  <c:v>0.32900432900432902</c:v>
                </c:pt>
                <c:pt idx="16">
                  <c:v>0.52236652236652237</c:v>
                </c:pt>
                <c:pt idx="17">
                  <c:v>0.49783549783549785</c:v>
                </c:pt>
                <c:pt idx="18">
                  <c:v>0.47619047619047616</c:v>
                </c:pt>
                <c:pt idx="19">
                  <c:v>0.87157287157287155</c:v>
                </c:pt>
              </c:numCache>
            </c:numRef>
          </c:val>
        </c:ser>
        <c:ser>
          <c:idx val="82"/>
          <c:order val="82"/>
          <c:tx>
            <c:strRef>
              <c:f>'all-err-measures'!$CF$23</c:f>
              <c:strCache>
                <c:ptCount val="1"/>
                <c:pt idx="0">
                  <c:v>freq5bin-PCR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'all-err-measures'!$CF$24:$CF$43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0.11832611832611832</c:v>
                </c:pt>
                <c:pt idx="4">
                  <c:v>1.875901875901876E-2</c:v>
                </c:pt>
                <c:pt idx="5">
                  <c:v>1.7316017316017316E-2</c:v>
                </c:pt>
                <c:pt idx="6">
                  <c:v>0.33333333333333331</c:v>
                </c:pt>
                <c:pt idx="7">
                  <c:v>0.20346320346320346</c:v>
                </c:pt>
                <c:pt idx="8">
                  <c:v>2.1645021645021644E-2</c:v>
                </c:pt>
                <c:pt idx="9">
                  <c:v>0.15728715728715728</c:v>
                </c:pt>
                <c:pt idx="10">
                  <c:v>2.886002886002886E-3</c:v>
                </c:pt>
                <c:pt idx="11">
                  <c:v>9.9567099567099568E-2</c:v>
                </c:pt>
                <c:pt idx="12">
                  <c:v>0.64790764790764788</c:v>
                </c:pt>
                <c:pt idx="13">
                  <c:v>0.25252525252525254</c:v>
                </c:pt>
                <c:pt idx="14">
                  <c:v>0.17027417027417027</c:v>
                </c:pt>
                <c:pt idx="15">
                  <c:v>0.56565656565656564</c:v>
                </c:pt>
                <c:pt idx="16">
                  <c:v>0.62481962481962483</c:v>
                </c:pt>
                <c:pt idx="17">
                  <c:v>0.59018759018759015</c:v>
                </c:pt>
                <c:pt idx="18">
                  <c:v>0.55699855699855705</c:v>
                </c:pt>
                <c:pt idx="19">
                  <c:v>0.70995670995671001</c:v>
                </c:pt>
              </c:numCache>
            </c:numRef>
          </c:val>
        </c:ser>
        <c:ser>
          <c:idx val="83"/>
          <c:order val="83"/>
          <c:tx>
            <c:strRef>
              <c:f>'all-err-measures'!$CG$23</c:f>
              <c:strCache>
                <c:ptCount val="1"/>
                <c:pt idx="0">
                  <c:v>freq5bin-SWReg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'all-err-measures'!$CG$24:$CG$43</c:f>
              <c:numCache>
                <c:formatCode>0%</c:formatCode>
                <c:ptCount val="20"/>
                <c:pt idx="0">
                  <c:v>2.886002886002886E-3</c:v>
                </c:pt>
                <c:pt idx="1">
                  <c:v>1.1544011544011544E-2</c:v>
                </c:pt>
                <c:pt idx="2">
                  <c:v>8.658008658008658E-3</c:v>
                </c:pt>
                <c:pt idx="3">
                  <c:v>0.13419913419913421</c:v>
                </c:pt>
                <c:pt idx="4">
                  <c:v>0</c:v>
                </c:pt>
                <c:pt idx="5">
                  <c:v>0.33333333333333331</c:v>
                </c:pt>
                <c:pt idx="6">
                  <c:v>0</c:v>
                </c:pt>
                <c:pt idx="7">
                  <c:v>0.18759018759018758</c:v>
                </c:pt>
                <c:pt idx="8">
                  <c:v>0.14574314574314573</c:v>
                </c:pt>
                <c:pt idx="9">
                  <c:v>2.886002886002886E-2</c:v>
                </c:pt>
                <c:pt idx="10">
                  <c:v>0.1038961038961039</c:v>
                </c:pt>
                <c:pt idx="11">
                  <c:v>8.6580086580086577E-2</c:v>
                </c:pt>
                <c:pt idx="12">
                  <c:v>0.58152958152958156</c:v>
                </c:pt>
                <c:pt idx="13">
                  <c:v>0.48051948051948051</c:v>
                </c:pt>
                <c:pt idx="14">
                  <c:v>0.12987012987012986</c:v>
                </c:pt>
                <c:pt idx="15">
                  <c:v>0.66666666666666663</c:v>
                </c:pt>
                <c:pt idx="16">
                  <c:v>0.68686868686868685</c:v>
                </c:pt>
                <c:pt idx="17">
                  <c:v>0.5295815295815296</c:v>
                </c:pt>
                <c:pt idx="18">
                  <c:v>0.40692640692640691</c:v>
                </c:pt>
                <c:pt idx="19">
                  <c:v>0.70851370851370854</c:v>
                </c:pt>
              </c:numCache>
            </c:numRef>
          </c:val>
        </c:ser>
        <c:ser>
          <c:idx val="84"/>
          <c:order val="84"/>
          <c:tx>
            <c:strRef>
              <c:f>'all-err-measures'!$CH$23</c:f>
              <c:strCache>
                <c:ptCount val="1"/>
                <c:pt idx="0">
                  <c:v>width3bin-SLReg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'all-err-measures'!$CH$24:$CH$43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0.36652236652236653</c:v>
                </c:pt>
                <c:pt idx="3">
                  <c:v>2.4531024531024532E-2</c:v>
                </c:pt>
                <c:pt idx="4">
                  <c:v>0</c:v>
                </c:pt>
                <c:pt idx="5">
                  <c:v>0.45454545454545453</c:v>
                </c:pt>
                <c:pt idx="6">
                  <c:v>0.1111111111111111</c:v>
                </c:pt>
                <c:pt idx="7">
                  <c:v>5.916305916305916E-2</c:v>
                </c:pt>
                <c:pt idx="8">
                  <c:v>1.0101010101010102E-2</c:v>
                </c:pt>
                <c:pt idx="9">
                  <c:v>1.0101010101010102E-2</c:v>
                </c:pt>
                <c:pt idx="10">
                  <c:v>0.18759018759018758</c:v>
                </c:pt>
                <c:pt idx="11">
                  <c:v>0.5714285714285714</c:v>
                </c:pt>
                <c:pt idx="12">
                  <c:v>0</c:v>
                </c:pt>
                <c:pt idx="13">
                  <c:v>1.875901875901876E-2</c:v>
                </c:pt>
                <c:pt idx="14">
                  <c:v>0.40981240981240979</c:v>
                </c:pt>
                <c:pt idx="15">
                  <c:v>0.81673881673881676</c:v>
                </c:pt>
                <c:pt idx="16">
                  <c:v>0.40836940836940838</c:v>
                </c:pt>
                <c:pt idx="17">
                  <c:v>0.60028860028860032</c:v>
                </c:pt>
                <c:pt idx="18">
                  <c:v>0.52236652236652237</c:v>
                </c:pt>
                <c:pt idx="19">
                  <c:v>0.69119769119769114</c:v>
                </c:pt>
              </c:numCache>
            </c:numRef>
          </c:val>
        </c:ser>
        <c:ser>
          <c:idx val="85"/>
          <c:order val="85"/>
          <c:tx>
            <c:strRef>
              <c:f>'all-err-measures'!$CI$23</c:f>
              <c:strCache>
                <c:ptCount val="1"/>
                <c:pt idx="0">
                  <c:v>freq3bin-PCR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'all-err-measures'!$CI$24:$CI$43</c:f>
              <c:numCache>
                <c:formatCode>0%</c:formatCode>
                <c:ptCount val="20"/>
                <c:pt idx="0">
                  <c:v>3.896103896103896E-2</c:v>
                </c:pt>
                <c:pt idx="1">
                  <c:v>0</c:v>
                </c:pt>
                <c:pt idx="2">
                  <c:v>0</c:v>
                </c:pt>
                <c:pt idx="3">
                  <c:v>7.647907647907648E-2</c:v>
                </c:pt>
                <c:pt idx="4">
                  <c:v>0</c:v>
                </c:pt>
                <c:pt idx="5">
                  <c:v>2.886002886002886E-2</c:v>
                </c:pt>
                <c:pt idx="6">
                  <c:v>0.56277056277056281</c:v>
                </c:pt>
                <c:pt idx="7">
                  <c:v>0.17027417027417027</c:v>
                </c:pt>
                <c:pt idx="8">
                  <c:v>7.215007215007215E-3</c:v>
                </c:pt>
                <c:pt idx="9">
                  <c:v>5.772005772005772E-3</c:v>
                </c:pt>
                <c:pt idx="10">
                  <c:v>0.11688311688311688</c:v>
                </c:pt>
                <c:pt idx="11">
                  <c:v>0.46753246753246752</c:v>
                </c:pt>
                <c:pt idx="12">
                  <c:v>0.69841269841269837</c:v>
                </c:pt>
                <c:pt idx="13">
                  <c:v>0.227994227994228</c:v>
                </c:pt>
                <c:pt idx="14">
                  <c:v>0.13708513708513709</c:v>
                </c:pt>
                <c:pt idx="15">
                  <c:v>0.56998556998557004</c:v>
                </c:pt>
                <c:pt idx="16">
                  <c:v>0.54256854256854259</c:v>
                </c:pt>
                <c:pt idx="17">
                  <c:v>0.49783549783549785</c:v>
                </c:pt>
                <c:pt idx="18">
                  <c:v>0.49639249639249639</c:v>
                </c:pt>
                <c:pt idx="19">
                  <c:v>0.74747474747474751</c:v>
                </c:pt>
              </c:numCache>
            </c:numRef>
          </c:val>
        </c:ser>
        <c:ser>
          <c:idx val="86"/>
          <c:order val="86"/>
          <c:tx>
            <c:strRef>
              <c:f>'all-err-measures'!$CJ$23</c:f>
              <c:strCache>
                <c:ptCount val="1"/>
                <c:pt idx="0">
                  <c:v>width5bin-SLReg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'all-err-measures'!$CJ$24:$CJ$43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1.443001443001443E-2</c:v>
                </c:pt>
                <c:pt idx="2">
                  <c:v>0.45454545454545453</c:v>
                </c:pt>
                <c:pt idx="3">
                  <c:v>0.50216450216450215</c:v>
                </c:pt>
                <c:pt idx="4">
                  <c:v>7.0707070707070704E-2</c:v>
                </c:pt>
                <c:pt idx="5">
                  <c:v>0.58297258297258292</c:v>
                </c:pt>
                <c:pt idx="6">
                  <c:v>4.329004329004329E-3</c:v>
                </c:pt>
                <c:pt idx="7">
                  <c:v>0.34487734487734489</c:v>
                </c:pt>
                <c:pt idx="8">
                  <c:v>9.2352092352092352E-2</c:v>
                </c:pt>
                <c:pt idx="9">
                  <c:v>1.0101010101010102E-2</c:v>
                </c:pt>
                <c:pt idx="10">
                  <c:v>0.10101010101010101</c:v>
                </c:pt>
                <c:pt idx="11">
                  <c:v>0.29004329004329005</c:v>
                </c:pt>
                <c:pt idx="12">
                  <c:v>0</c:v>
                </c:pt>
                <c:pt idx="13">
                  <c:v>0.22222222222222221</c:v>
                </c:pt>
                <c:pt idx="14">
                  <c:v>0.1976911976911977</c:v>
                </c:pt>
                <c:pt idx="15">
                  <c:v>0.94516594516594521</c:v>
                </c:pt>
                <c:pt idx="16">
                  <c:v>0.25541125541125542</c:v>
                </c:pt>
                <c:pt idx="17">
                  <c:v>0.52669552669552666</c:v>
                </c:pt>
                <c:pt idx="18">
                  <c:v>0.2813852813852814</c:v>
                </c:pt>
                <c:pt idx="19">
                  <c:v>0.59018759018759015</c:v>
                </c:pt>
              </c:numCache>
            </c:numRef>
          </c:val>
        </c:ser>
        <c:ser>
          <c:idx val="87"/>
          <c:order val="87"/>
          <c:tx>
            <c:strRef>
              <c:f>'all-err-measures'!$CK$23</c:f>
              <c:strCache>
                <c:ptCount val="1"/>
                <c:pt idx="0">
                  <c:v>freq3bin-PLSR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'all-err-measures'!$CK$24:$CK$43</c:f>
              <c:numCache>
                <c:formatCode>0%</c:formatCode>
                <c:ptCount val="20"/>
                <c:pt idx="0">
                  <c:v>3.896103896103896E-2</c:v>
                </c:pt>
                <c:pt idx="1">
                  <c:v>0</c:v>
                </c:pt>
                <c:pt idx="2">
                  <c:v>2.886002886002886E-3</c:v>
                </c:pt>
                <c:pt idx="3">
                  <c:v>0.16594516594516595</c:v>
                </c:pt>
                <c:pt idx="4">
                  <c:v>2.0202020202020204E-2</c:v>
                </c:pt>
                <c:pt idx="5">
                  <c:v>0.14574314574314573</c:v>
                </c:pt>
                <c:pt idx="6">
                  <c:v>0.26839826839826841</c:v>
                </c:pt>
                <c:pt idx="7">
                  <c:v>0.21500721500721501</c:v>
                </c:pt>
                <c:pt idx="8">
                  <c:v>0.19624819624819625</c:v>
                </c:pt>
                <c:pt idx="9">
                  <c:v>0.21067821067821069</c:v>
                </c:pt>
                <c:pt idx="10">
                  <c:v>0.12554112554112554</c:v>
                </c:pt>
                <c:pt idx="11">
                  <c:v>0.1240981240981241</c:v>
                </c:pt>
                <c:pt idx="12">
                  <c:v>0.46031746031746029</c:v>
                </c:pt>
                <c:pt idx="13">
                  <c:v>0.57431457431457433</c:v>
                </c:pt>
                <c:pt idx="14">
                  <c:v>0.13852813852813853</c:v>
                </c:pt>
                <c:pt idx="15">
                  <c:v>0.6176046176046176</c:v>
                </c:pt>
                <c:pt idx="16">
                  <c:v>0.38961038961038963</c:v>
                </c:pt>
                <c:pt idx="17">
                  <c:v>0.51370851370851367</c:v>
                </c:pt>
                <c:pt idx="18">
                  <c:v>0.59595959595959591</c:v>
                </c:pt>
                <c:pt idx="19">
                  <c:v>0.71139971139971137</c:v>
                </c:pt>
              </c:numCache>
            </c:numRef>
          </c:val>
        </c:ser>
        <c:ser>
          <c:idx val="88"/>
          <c:order val="88"/>
          <c:tx>
            <c:strRef>
              <c:f>'all-err-measures'!$CL$23</c:f>
              <c:strCache>
                <c:ptCount val="1"/>
                <c:pt idx="0">
                  <c:v>freq5bin-PLSR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'all-err-measures'!$CL$24:$CL$43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0</c:v>
                </c:pt>
                <c:pt idx="3">
                  <c:v>0.14430014430014429</c:v>
                </c:pt>
                <c:pt idx="4">
                  <c:v>0.16738816738816739</c:v>
                </c:pt>
                <c:pt idx="5">
                  <c:v>7.5036075036075039E-2</c:v>
                </c:pt>
                <c:pt idx="6">
                  <c:v>0.15584415584415584</c:v>
                </c:pt>
                <c:pt idx="7">
                  <c:v>0.35209235209235207</c:v>
                </c:pt>
                <c:pt idx="8">
                  <c:v>0.1774891774891775</c:v>
                </c:pt>
                <c:pt idx="9">
                  <c:v>0.22943722943722944</c:v>
                </c:pt>
                <c:pt idx="10">
                  <c:v>0.10101010101010101</c:v>
                </c:pt>
                <c:pt idx="11">
                  <c:v>0.10533910533910534</c:v>
                </c:pt>
                <c:pt idx="12">
                  <c:v>0.65512265512265511</c:v>
                </c:pt>
                <c:pt idx="13">
                  <c:v>0.4704184704184704</c:v>
                </c:pt>
                <c:pt idx="14">
                  <c:v>0.14430014430014429</c:v>
                </c:pt>
                <c:pt idx="15">
                  <c:v>0.64790764790764788</c:v>
                </c:pt>
                <c:pt idx="16">
                  <c:v>0.42857142857142855</c:v>
                </c:pt>
                <c:pt idx="17">
                  <c:v>0.5295815295815296</c:v>
                </c:pt>
                <c:pt idx="18">
                  <c:v>0.41847041847041849</c:v>
                </c:pt>
                <c:pt idx="19">
                  <c:v>0.72150072150072153</c:v>
                </c:pt>
              </c:numCache>
            </c:numRef>
          </c:val>
        </c:ser>
        <c:ser>
          <c:idx val="89"/>
          <c:order val="89"/>
          <c:tx>
            <c:strRef>
              <c:f>'all-err-measures'!$CM$23</c:f>
              <c:strCache>
                <c:ptCount val="1"/>
                <c:pt idx="0">
                  <c:v>log-SLReg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'all-err-measures'!$CM$24:$CM$43</c:f>
              <c:numCache>
                <c:formatCode>0%</c:formatCode>
                <c:ptCount val="20"/>
                <c:pt idx="0">
                  <c:v>0</c:v>
                </c:pt>
                <c:pt idx="1">
                  <c:v>9.6681096681096687E-2</c:v>
                </c:pt>
                <c:pt idx="2">
                  <c:v>1.0101010101010102E-2</c:v>
                </c:pt>
                <c:pt idx="3">
                  <c:v>7.215007215007215E-3</c:v>
                </c:pt>
                <c:pt idx="4">
                  <c:v>7.215007215007215E-3</c:v>
                </c:pt>
                <c:pt idx="5">
                  <c:v>0.69985569985569984</c:v>
                </c:pt>
                <c:pt idx="6">
                  <c:v>2.3088023088023088E-2</c:v>
                </c:pt>
                <c:pt idx="7">
                  <c:v>0.30447330447330445</c:v>
                </c:pt>
                <c:pt idx="8">
                  <c:v>0.46897546897546899</c:v>
                </c:pt>
                <c:pt idx="9">
                  <c:v>4.1847041847041848E-2</c:v>
                </c:pt>
                <c:pt idx="10">
                  <c:v>0.15295815295815296</c:v>
                </c:pt>
                <c:pt idx="11">
                  <c:v>0.34343434343434343</c:v>
                </c:pt>
                <c:pt idx="12">
                  <c:v>0.22510822510822512</c:v>
                </c:pt>
                <c:pt idx="13">
                  <c:v>0.22077922077922077</c:v>
                </c:pt>
                <c:pt idx="14">
                  <c:v>0.12265512265512266</c:v>
                </c:pt>
                <c:pt idx="15">
                  <c:v>0.7056277056277056</c:v>
                </c:pt>
                <c:pt idx="16">
                  <c:v>0.32323232323232326</c:v>
                </c:pt>
                <c:pt idx="17">
                  <c:v>0.58008658008658009</c:v>
                </c:pt>
                <c:pt idx="18">
                  <c:v>0.38528138528138528</c:v>
                </c:pt>
                <c:pt idx="19">
                  <c:v>0.86724386724386726</c:v>
                </c:pt>
              </c:numCache>
            </c:numRef>
          </c:val>
        </c:ser>
        <c:ser>
          <c:idx val="90"/>
          <c:order val="90"/>
          <c:tx>
            <c:strRef>
              <c:f>'all-err-measures'!$CN$23</c:f>
              <c:strCache>
                <c:ptCount val="1"/>
                <c:pt idx="0">
                  <c:v>freq3bin-SWReg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'all-err-measures'!$CN$24:$CN$43</c:f>
              <c:numCache>
                <c:formatCode>0%</c:formatCode>
                <c:ptCount val="20"/>
                <c:pt idx="0">
                  <c:v>8.0808080808080815E-2</c:v>
                </c:pt>
                <c:pt idx="1">
                  <c:v>3.3189033189033192E-2</c:v>
                </c:pt>
                <c:pt idx="2">
                  <c:v>0</c:v>
                </c:pt>
                <c:pt idx="3">
                  <c:v>0.18181818181818182</c:v>
                </c:pt>
                <c:pt idx="4">
                  <c:v>0.50937950937950938</c:v>
                </c:pt>
                <c:pt idx="5">
                  <c:v>6.3492063492063489E-2</c:v>
                </c:pt>
                <c:pt idx="6">
                  <c:v>0.76334776334776333</c:v>
                </c:pt>
                <c:pt idx="7">
                  <c:v>2.7417027417027416E-2</c:v>
                </c:pt>
                <c:pt idx="8">
                  <c:v>0.58008658008658009</c:v>
                </c:pt>
                <c:pt idx="9">
                  <c:v>1.443001443001443E-2</c:v>
                </c:pt>
                <c:pt idx="10">
                  <c:v>0.11544011544011544</c:v>
                </c:pt>
                <c:pt idx="11">
                  <c:v>8.3694083694083696E-2</c:v>
                </c:pt>
                <c:pt idx="12">
                  <c:v>0.47619047619047616</c:v>
                </c:pt>
                <c:pt idx="13">
                  <c:v>0.48917748917748916</c:v>
                </c:pt>
                <c:pt idx="14">
                  <c:v>0.14141414141414141</c:v>
                </c:pt>
                <c:pt idx="15">
                  <c:v>0.75180375180375181</c:v>
                </c:pt>
                <c:pt idx="16">
                  <c:v>0.46897546897546899</c:v>
                </c:pt>
                <c:pt idx="17">
                  <c:v>0.66089466089466087</c:v>
                </c:pt>
                <c:pt idx="18">
                  <c:v>0.56998556998557004</c:v>
                </c:pt>
                <c:pt idx="19">
                  <c:v>0.70707070707070707</c:v>
                </c:pt>
              </c:numCache>
            </c:numRef>
          </c:val>
        </c:ser>
        <c:ser>
          <c:idx val="91"/>
          <c:order val="91"/>
          <c:tx>
            <c:strRef>
              <c:f>'all-err-measures'!$CO$23</c:f>
              <c:strCache>
                <c:ptCount val="1"/>
                <c:pt idx="0">
                  <c:v>freq5bin-SLReg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'all-err-measures'!$CO$24:$CO$43</c:f>
              <c:numCache>
                <c:formatCode>0%</c:formatCode>
                <c:ptCount val="20"/>
                <c:pt idx="0">
                  <c:v>1.443001443001443E-3</c:v>
                </c:pt>
                <c:pt idx="1">
                  <c:v>0.21356421356421357</c:v>
                </c:pt>
                <c:pt idx="2">
                  <c:v>0.10101010101010101</c:v>
                </c:pt>
                <c:pt idx="3">
                  <c:v>0.23232323232323232</c:v>
                </c:pt>
                <c:pt idx="4">
                  <c:v>0.13131313131313133</c:v>
                </c:pt>
                <c:pt idx="5">
                  <c:v>0.93073593073593075</c:v>
                </c:pt>
                <c:pt idx="6">
                  <c:v>7.647907647907648E-2</c:v>
                </c:pt>
                <c:pt idx="7">
                  <c:v>0.40692640692640691</c:v>
                </c:pt>
                <c:pt idx="8">
                  <c:v>0.39393939393939392</c:v>
                </c:pt>
                <c:pt idx="9">
                  <c:v>0.46031746031746029</c:v>
                </c:pt>
                <c:pt idx="10">
                  <c:v>9.3795093795093792E-2</c:v>
                </c:pt>
                <c:pt idx="11">
                  <c:v>0.63347763347763353</c:v>
                </c:pt>
                <c:pt idx="12">
                  <c:v>0.58008658008658009</c:v>
                </c:pt>
                <c:pt idx="13">
                  <c:v>0.81818181818181823</c:v>
                </c:pt>
                <c:pt idx="14">
                  <c:v>0.83549783549783552</c:v>
                </c:pt>
                <c:pt idx="15">
                  <c:v>0.67099567099567103</c:v>
                </c:pt>
                <c:pt idx="16">
                  <c:v>0.31168831168831168</c:v>
                </c:pt>
                <c:pt idx="17">
                  <c:v>0.61616161616161613</c:v>
                </c:pt>
                <c:pt idx="18">
                  <c:v>0.41414141414141414</c:v>
                </c:pt>
                <c:pt idx="19">
                  <c:v>0.70707070707070707</c:v>
                </c:pt>
              </c:numCache>
            </c:numRef>
          </c:val>
        </c:ser>
        <c:ser>
          <c:idx val="92"/>
          <c:order val="92"/>
          <c:tx>
            <c:strRef>
              <c:f>'all-err-measures'!$CP$23</c:f>
              <c:strCache>
                <c:ptCount val="1"/>
                <c:pt idx="0">
                  <c:v>width5bin-NNet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'all-err-measures'!$CP$24:$CP$43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3.751803751803752E-2</c:v>
                </c:pt>
                <c:pt idx="3">
                  <c:v>0.11255411255411256</c:v>
                </c:pt>
                <c:pt idx="4">
                  <c:v>0.44877344877344877</c:v>
                </c:pt>
                <c:pt idx="5">
                  <c:v>5.627705627705628E-2</c:v>
                </c:pt>
                <c:pt idx="6">
                  <c:v>0.60461760461760461</c:v>
                </c:pt>
                <c:pt idx="7">
                  <c:v>0.21933621933621933</c:v>
                </c:pt>
                <c:pt idx="8">
                  <c:v>0.51226551226551231</c:v>
                </c:pt>
                <c:pt idx="9">
                  <c:v>0.83549783549783552</c:v>
                </c:pt>
                <c:pt idx="10">
                  <c:v>0.75324675324675328</c:v>
                </c:pt>
                <c:pt idx="11">
                  <c:v>0.43867243867243866</c:v>
                </c:pt>
                <c:pt idx="12">
                  <c:v>0.66522366522366527</c:v>
                </c:pt>
                <c:pt idx="13">
                  <c:v>0.25252525252525254</c:v>
                </c:pt>
                <c:pt idx="14">
                  <c:v>0.8441558441558441</c:v>
                </c:pt>
                <c:pt idx="15">
                  <c:v>0.65656565656565657</c:v>
                </c:pt>
                <c:pt idx="16">
                  <c:v>0.63780663780663782</c:v>
                </c:pt>
                <c:pt idx="17">
                  <c:v>0.56998556998557004</c:v>
                </c:pt>
                <c:pt idx="18">
                  <c:v>0.7056277056277056</c:v>
                </c:pt>
                <c:pt idx="19">
                  <c:v>0.89033189033189031</c:v>
                </c:pt>
              </c:numCache>
            </c:numRef>
          </c:val>
        </c:ser>
        <c:ser>
          <c:idx val="93"/>
          <c:order val="93"/>
          <c:tx>
            <c:strRef>
              <c:f>'all-err-measures'!$CQ$23</c:f>
              <c:strCache>
                <c:ptCount val="1"/>
                <c:pt idx="0">
                  <c:v>norm-NNet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'all-err-measures'!$CQ$24:$CQ$43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3.751803751803752E-2</c:v>
                </c:pt>
                <c:pt idx="3">
                  <c:v>0.113997113997114</c:v>
                </c:pt>
                <c:pt idx="4">
                  <c:v>0.44877344877344877</c:v>
                </c:pt>
                <c:pt idx="5">
                  <c:v>5.627705627705628E-2</c:v>
                </c:pt>
                <c:pt idx="6">
                  <c:v>0.61038961038961037</c:v>
                </c:pt>
                <c:pt idx="7">
                  <c:v>0.21933621933621933</c:v>
                </c:pt>
                <c:pt idx="8">
                  <c:v>0.50649350649350644</c:v>
                </c:pt>
                <c:pt idx="9">
                  <c:v>0.83549783549783552</c:v>
                </c:pt>
                <c:pt idx="10">
                  <c:v>0.75324675324675328</c:v>
                </c:pt>
                <c:pt idx="11">
                  <c:v>0.43867243867243866</c:v>
                </c:pt>
                <c:pt idx="12">
                  <c:v>0.66522366522366527</c:v>
                </c:pt>
                <c:pt idx="13">
                  <c:v>0.25396825396825395</c:v>
                </c:pt>
                <c:pt idx="14">
                  <c:v>0.8441558441558441</c:v>
                </c:pt>
                <c:pt idx="15">
                  <c:v>0.6594516594516594</c:v>
                </c:pt>
                <c:pt idx="16">
                  <c:v>0.63780663780663782</c:v>
                </c:pt>
                <c:pt idx="17">
                  <c:v>0.56998556998557004</c:v>
                </c:pt>
                <c:pt idx="18">
                  <c:v>0.7056277056277056</c:v>
                </c:pt>
                <c:pt idx="19">
                  <c:v>0.89321789321789324</c:v>
                </c:pt>
              </c:numCache>
            </c:numRef>
          </c:val>
        </c:ser>
        <c:ser>
          <c:idx val="94"/>
          <c:order val="94"/>
          <c:tx>
            <c:strRef>
              <c:f>'all-err-measures'!$CR$23</c:f>
              <c:strCache>
                <c:ptCount val="1"/>
                <c:pt idx="0">
                  <c:v>width3bin-NNet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'all-err-measures'!$CR$24:$CR$43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3.6075036075036072E-2</c:v>
                </c:pt>
                <c:pt idx="3">
                  <c:v>0.113997113997114</c:v>
                </c:pt>
                <c:pt idx="4">
                  <c:v>0.45021645021645024</c:v>
                </c:pt>
                <c:pt idx="5">
                  <c:v>5.916305916305916E-2</c:v>
                </c:pt>
                <c:pt idx="6">
                  <c:v>0.61327561327561331</c:v>
                </c:pt>
                <c:pt idx="7">
                  <c:v>0.22077922077922077</c:v>
                </c:pt>
                <c:pt idx="8">
                  <c:v>0.50649350649350644</c:v>
                </c:pt>
                <c:pt idx="9">
                  <c:v>0.83549783549783552</c:v>
                </c:pt>
                <c:pt idx="10">
                  <c:v>0.75324675324675328</c:v>
                </c:pt>
                <c:pt idx="11">
                  <c:v>0.43867243867243866</c:v>
                </c:pt>
                <c:pt idx="12">
                  <c:v>0.66522366522366527</c:v>
                </c:pt>
                <c:pt idx="13">
                  <c:v>0.25396825396825395</c:v>
                </c:pt>
                <c:pt idx="14">
                  <c:v>0.8441558441558441</c:v>
                </c:pt>
                <c:pt idx="15">
                  <c:v>0.65656565656565657</c:v>
                </c:pt>
                <c:pt idx="16">
                  <c:v>0.63780663780663782</c:v>
                </c:pt>
                <c:pt idx="17">
                  <c:v>0.56998556998557004</c:v>
                </c:pt>
                <c:pt idx="18">
                  <c:v>0.7056277056277056</c:v>
                </c:pt>
                <c:pt idx="19">
                  <c:v>0.89321789321789324</c:v>
                </c:pt>
              </c:numCache>
            </c:numRef>
          </c:val>
        </c:ser>
        <c:ser>
          <c:idx val="95"/>
          <c:order val="95"/>
          <c:tx>
            <c:strRef>
              <c:f>'all-err-measures'!$CS$23</c:f>
              <c:strCache>
                <c:ptCount val="1"/>
                <c:pt idx="0">
                  <c:v>log-NNet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'all-err-measures'!$CS$24:$CS$43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3.6075036075036072E-2</c:v>
                </c:pt>
                <c:pt idx="3">
                  <c:v>0.11976911976911978</c:v>
                </c:pt>
                <c:pt idx="4">
                  <c:v>0.44877344877344877</c:v>
                </c:pt>
                <c:pt idx="5">
                  <c:v>5.916305916305916E-2</c:v>
                </c:pt>
                <c:pt idx="6">
                  <c:v>0.61038961038961037</c:v>
                </c:pt>
                <c:pt idx="7">
                  <c:v>0.22366522366522368</c:v>
                </c:pt>
                <c:pt idx="8">
                  <c:v>0.50649350649350644</c:v>
                </c:pt>
                <c:pt idx="9">
                  <c:v>0.83549783549783552</c:v>
                </c:pt>
                <c:pt idx="10">
                  <c:v>0.75324675324675328</c:v>
                </c:pt>
                <c:pt idx="11">
                  <c:v>0.44444444444444442</c:v>
                </c:pt>
                <c:pt idx="12">
                  <c:v>0.66522366522366527</c:v>
                </c:pt>
                <c:pt idx="13">
                  <c:v>0.24531024531024531</c:v>
                </c:pt>
                <c:pt idx="14">
                  <c:v>0.84559884559884557</c:v>
                </c:pt>
                <c:pt idx="15">
                  <c:v>0.65656565656565657</c:v>
                </c:pt>
                <c:pt idx="16">
                  <c:v>0.63780663780663782</c:v>
                </c:pt>
                <c:pt idx="17">
                  <c:v>0.5714285714285714</c:v>
                </c:pt>
                <c:pt idx="18">
                  <c:v>0.7056277056277056</c:v>
                </c:pt>
                <c:pt idx="19">
                  <c:v>0.89321789321789324</c:v>
                </c:pt>
              </c:numCache>
            </c:numRef>
          </c:val>
        </c:ser>
        <c:ser>
          <c:idx val="96"/>
          <c:order val="96"/>
          <c:tx>
            <c:strRef>
              <c:f>'all-err-measures'!$CT$23</c:f>
              <c:strCache>
                <c:ptCount val="1"/>
                <c:pt idx="0">
                  <c:v>freq3bin-NNet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'all-err-measures'!$CT$24:$CT$43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3.751803751803752E-2</c:v>
                </c:pt>
                <c:pt idx="3">
                  <c:v>0.113997113997114</c:v>
                </c:pt>
                <c:pt idx="4">
                  <c:v>0.44877344877344877</c:v>
                </c:pt>
                <c:pt idx="5">
                  <c:v>5.916305916305916E-2</c:v>
                </c:pt>
                <c:pt idx="6">
                  <c:v>0.61038961038961037</c:v>
                </c:pt>
                <c:pt idx="7">
                  <c:v>0.22366522366522368</c:v>
                </c:pt>
                <c:pt idx="8">
                  <c:v>0.50649350649350644</c:v>
                </c:pt>
                <c:pt idx="9">
                  <c:v>0.83694083694083699</c:v>
                </c:pt>
                <c:pt idx="10">
                  <c:v>0.75324675324675328</c:v>
                </c:pt>
                <c:pt idx="11">
                  <c:v>0.44444444444444442</c:v>
                </c:pt>
                <c:pt idx="12">
                  <c:v>0.66522366522366527</c:v>
                </c:pt>
                <c:pt idx="13">
                  <c:v>0.25252525252525254</c:v>
                </c:pt>
                <c:pt idx="14">
                  <c:v>0.8441558441558441</c:v>
                </c:pt>
                <c:pt idx="15">
                  <c:v>0.6594516594516594</c:v>
                </c:pt>
                <c:pt idx="16">
                  <c:v>0.63780663780663782</c:v>
                </c:pt>
                <c:pt idx="17">
                  <c:v>0.56998556998557004</c:v>
                </c:pt>
                <c:pt idx="18">
                  <c:v>0.7056277056277056</c:v>
                </c:pt>
                <c:pt idx="19">
                  <c:v>0.89321789321789324</c:v>
                </c:pt>
              </c:numCache>
            </c:numRef>
          </c:val>
        </c:ser>
        <c:ser>
          <c:idx val="97"/>
          <c:order val="97"/>
          <c:tx>
            <c:strRef>
              <c:f>'all-err-measures'!$CU$23</c:f>
              <c:strCache>
                <c:ptCount val="1"/>
                <c:pt idx="0">
                  <c:v>freq5bin-NNet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'all-err-measures'!$CU$24:$CU$43</c:f>
              <c:numCache>
                <c:formatCode>0%</c:formatCode>
                <c:ptCount val="20"/>
                <c:pt idx="0">
                  <c:v>0</c:v>
                </c:pt>
                <c:pt idx="1">
                  <c:v>1.443001443001443E-3</c:v>
                </c:pt>
                <c:pt idx="2">
                  <c:v>3.751803751803752E-2</c:v>
                </c:pt>
                <c:pt idx="3">
                  <c:v>0.113997113997114</c:v>
                </c:pt>
                <c:pt idx="4">
                  <c:v>0.45021645021645024</c:v>
                </c:pt>
                <c:pt idx="5">
                  <c:v>6.7821067821067824E-2</c:v>
                </c:pt>
                <c:pt idx="6">
                  <c:v>0.60461760461760461</c:v>
                </c:pt>
                <c:pt idx="7">
                  <c:v>0.22077922077922077</c:v>
                </c:pt>
                <c:pt idx="8">
                  <c:v>0.51226551226551231</c:v>
                </c:pt>
                <c:pt idx="9">
                  <c:v>0.83694083694083699</c:v>
                </c:pt>
                <c:pt idx="10">
                  <c:v>0.75324675324675328</c:v>
                </c:pt>
                <c:pt idx="11">
                  <c:v>0.44155844155844154</c:v>
                </c:pt>
                <c:pt idx="12">
                  <c:v>0.66522366522366527</c:v>
                </c:pt>
                <c:pt idx="13">
                  <c:v>0.25396825396825395</c:v>
                </c:pt>
                <c:pt idx="14">
                  <c:v>0.8441558441558441</c:v>
                </c:pt>
                <c:pt idx="15">
                  <c:v>0.6594516594516594</c:v>
                </c:pt>
                <c:pt idx="16">
                  <c:v>0.63780663780663782</c:v>
                </c:pt>
                <c:pt idx="17">
                  <c:v>0.56998556998557004</c:v>
                </c:pt>
                <c:pt idx="18">
                  <c:v>0.70274170274170278</c:v>
                </c:pt>
                <c:pt idx="19">
                  <c:v>0.89321789321789324</c:v>
                </c:pt>
              </c:numCache>
            </c:numRef>
          </c:val>
        </c:ser>
        <c:ser>
          <c:idx val="98"/>
          <c:order val="98"/>
          <c:tx>
            <c:strRef>
              <c:f>'all-err-measures'!$CV$23</c:f>
              <c:strCache>
                <c:ptCount val="1"/>
                <c:pt idx="0">
                  <c:v>freq3bin-SLReg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'all-err-measures'!$CV$24:$CV$43</c:f>
              <c:numCache>
                <c:formatCode>0%</c:formatCode>
                <c:ptCount val="20"/>
                <c:pt idx="0">
                  <c:v>0</c:v>
                </c:pt>
                <c:pt idx="1">
                  <c:v>7.215007215007215E-3</c:v>
                </c:pt>
                <c:pt idx="2">
                  <c:v>6.3492063492063489E-2</c:v>
                </c:pt>
                <c:pt idx="3">
                  <c:v>0.34632034632034631</c:v>
                </c:pt>
                <c:pt idx="4">
                  <c:v>0.43434343434343436</c:v>
                </c:pt>
                <c:pt idx="5">
                  <c:v>0.90043290043290047</c:v>
                </c:pt>
                <c:pt idx="6">
                  <c:v>0.58152958152958156</c:v>
                </c:pt>
                <c:pt idx="7">
                  <c:v>0.32756132756132755</c:v>
                </c:pt>
                <c:pt idx="8">
                  <c:v>0.48917748917748916</c:v>
                </c:pt>
                <c:pt idx="9">
                  <c:v>0.70995670995671001</c:v>
                </c:pt>
                <c:pt idx="10">
                  <c:v>0.44155844155844154</c:v>
                </c:pt>
                <c:pt idx="11">
                  <c:v>0.64213564213564212</c:v>
                </c:pt>
                <c:pt idx="12">
                  <c:v>0.80808080808080807</c:v>
                </c:pt>
                <c:pt idx="13">
                  <c:v>0.82106782106782106</c:v>
                </c:pt>
                <c:pt idx="14">
                  <c:v>0.68109668109668109</c:v>
                </c:pt>
                <c:pt idx="15">
                  <c:v>0.58730158730158732</c:v>
                </c:pt>
                <c:pt idx="16">
                  <c:v>0.455988455988456</c:v>
                </c:pt>
                <c:pt idx="17">
                  <c:v>0.61616161616161613</c:v>
                </c:pt>
                <c:pt idx="18">
                  <c:v>0.56565656565656564</c:v>
                </c:pt>
                <c:pt idx="19">
                  <c:v>0.71572871572871577</c:v>
                </c:pt>
              </c:numCache>
            </c:numRef>
          </c:val>
        </c:ser>
        <c:ser>
          <c:idx val="99"/>
          <c:order val="99"/>
          <c:tx>
            <c:strRef>
              <c:f>'all-err-measures'!$CW$23</c:f>
              <c:strCache>
                <c:ptCount val="1"/>
                <c:pt idx="0">
                  <c:v>PCA-SLReg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telecom1</c:v>
                </c:pt>
                <c:pt idx="1">
                  <c:v>kemerer</c:v>
                </c:pt>
                <c:pt idx="2">
                  <c:v>cocomo81o</c:v>
                </c:pt>
                <c:pt idx="3">
                  <c:v>cocomo81s</c:v>
                </c:pt>
                <c:pt idx="4">
                  <c:v>desharnaisL1</c:v>
                </c:pt>
                <c:pt idx="5">
                  <c:v>desharnaisL3</c:v>
                </c:pt>
                <c:pt idx="6">
                  <c:v>albrecht</c:v>
                </c:pt>
                <c:pt idx="7">
                  <c:v>cocomo81e</c:v>
                </c:pt>
                <c:pt idx="8">
                  <c:v>nasa93_center_5</c:v>
                </c:pt>
                <c:pt idx="9">
                  <c:v>desharnaisL2</c:v>
                </c:pt>
                <c:pt idx="10">
                  <c:v>desharnais</c:v>
                </c:pt>
                <c:pt idx="11">
                  <c:v>maxwell</c:v>
                </c:pt>
                <c:pt idx="12">
                  <c:v>nasa93_center_1</c:v>
                </c:pt>
                <c:pt idx="13">
                  <c:v>sdr</c:v>
                </c:pt>
                <c:pt idx="14">
                  <c:v>finnish</c:v>
                </c:pt>
                <c:pt idx="15">
                  <c:v>miyazaki94</c:v>
                </c:pt>
                <c:pt idx="16">
                  <c:v>nasa93_center_2</c:v>
                </c:pt>
                <c:pt idx="17">
                  <c:v>cocomo81</c:v>
                </c:pt>
                <c:pt idx="18">
                  <c:v>nasa93</c:v>
                </c:pt>
                <c:pt idx="19">
                  <c:v>china</c:v>
                </c:pt>
              </c:strCache>
            </c:strRef>
          </c:cat>
          <c:val>
            <c:numRef>
              <c:f>'all-err-measures'!$CW$24:$CW$43</c:f>
              <c:numCache>
                <c:formatCode>0%</c:formatCode>
                <c:ptCount val="20"/>
                <c:pt idx="0">
                  <c:v>0.32467532467532467</c:v>
                </c:pt>
                <c:pt idx="1">
                  <c:v>0.27849927849927852</c:v>
                </c:pt>
                <c:pt idx="2">
                  <c:v>0.96103896103896103</c:v>
                </c:pt>
                <c:pt idx="3">
                  <c:v>0.65512265512265511</c:v>
                </c:pt>
                <c:pt idx="4">
                  <c:v>0.93506493506493504</c:v>
                </c:pt>
                <c:pt idx="5">
                  <c:v>0.87157287157287155</c:v>
                </c:pt>
                <c:pt idx="6">
                  <c:v>0.68542568542568538</c:v>
                </c:pt>
                <c:pt idx="7">
                  <c:v>0.5714285714285714</c:v>
                </c:pt>
                <c:pt idx="8">
                  <c:v>0.62193362193362189</c:v>
                </c:pt>
                <c:pt idx="9">
                  <c:v>0.81673881673881676</c:v>
                </c:pt>
                <c:pt idx="10">
                  <c:v>0.95670995670995673</c:v>
                </c:pt>
                <c:pt idx="11">
                  <c:v>0.88744588744588748</c:v>
                </c:pt>
                <c:pt idx="12">
                  <c:v>0.79365079365079361</c:v>
                </c:pt>
                <c:pt idx="13">
                  <c:v>0.80952380952380953</c:v>
                </c:pt>
                <c:pt idx="14">
                  <c:v>0.96103896103896103</c:v>
                </c:pt>
                <c:pt idx="15">
                  <c:v>0.52380952380952384</c:v>
                </c:pt>
                <c:pt idx="16">
                  <c:v>0.92063492063492058</c:v>
                </c:pt>
                <c:pt idx="17">
                  <c:v>0.58008658008658009</c:v>
                </c:pt>
                <c:pt idx="18">
                  <c:v>0.73737373737373735</c:v>
                </c:pt>
                <c:pt idx="19">
                  <c:v>0.90187590187590183</c:v>
                </c:pt>
              </c:numCache>
            </c:numRef>
          </c:val>
        </c:ser>
        <c:bandFmts/>
        <c:axId val="54876800"/>
        <c:axId val="54886784"/>
        <c:axId val="54879104"/>
      </c:surfaceChart>
      <c:catAx>
        <c:axId val="5487680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4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4886784"/>
        <c:crosses val="autoZero"/>
        <c:auto val="1"/>
        <c:lblAlgn val="ctr"/>
        <c:lblOffset val="100"/>
      </c:catAx>
      <c:valAx>
        <c:axId val="54886784"/>
        <c:scaling>
          <c:orientation val="minMax"/>
        </c:scaling>
        <c:delete val="1"/>
        <c:axPos val="l"/>
        <c:numFmt formatCode="0%" sourceLinked="1"/>
        <c:tickLblPos val="none"/>
        <c:crossAx val="54876800"/>
        <c:crosses val="autoZero"/>
        <c:crossBetween val="midCat"/>
      </c:valAx>
      <c:serAx>
        <c:axId val="5487910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4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4886784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58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'1-mar'!$A$25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'1-mar'!$A$26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3.7593984962406013E-2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'1-mar'!$A$27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3.7593984962406013E-2</c:v>
                </c:pt>
                <c:pt idx="10">
                  <c:v>3.7593984962406013E-2</c:v>
                </c:pt>
                <c:pt idx="11">
                  <c:v>3.7593984962406013E-2</c:v>
                </c:pt>
                <c:pt idx="12">
                  <c:v>3.7593984962406013E-2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3"/>
          <c:order val="3"/>
          <c:tx>
            <c:strRef>
              <c:f>'1-mar'!$A$28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'1-mar'!$B$28:$U$28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0</c:v>
                </c:pt>
                <c:pt idx="16">
                  <c:v>3.007518796992481E-2</c:v>
                </c:pt>
                <c:pt idx="17">
                  <c:v>0</c:v>
                </c:pt>
                <c:pt idx="18">
                  <c:v>7.5187969924812026E-3</c:v>
                </c:pt>
                <c:pt idx="19">
                  <c:v>7.5187969924812026E-3</c:v>
                </c:pt>
              </c:numCache>
            </c:numRef>
          </c:val>
        </c:ser>
        <c:ser>
          <c:idx val="4"/>
          <c:order val="4"/>
          <c:tx>
            <c:strRef>
              <c:f>'1-mar'!$A$29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9.0225563909774431E-2</c:v>
                </c:pt>
                <c:pt idx="17">
                  <c:v>3.007518796992481E-2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5"/>
          <c:order val="5"/>
          <c:tx>
            <c:strRef>
              <c:f>'1-mar'!$A$30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0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6"/>
          <c:order val="6"/>
          <c:tx>
            <c:strRef>
              <c:f>'1-mar'!$A$31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'1-mar'!$B$31:$U$31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9.0225563909774431E-2</c:v>
                </c:pt>
                <c:pt idx="13">
                  <c:v>0</c:v>
                </c:pt>
                <c:pt idx="14">
                  <c:v>0</c:v>
                </c:pt>
                <c:pt idx="15">
                  <c:v>7.5187969924812026E-3</c:v>
                </c:pt>
                <c:pt idx="16">
                  <c:v>0.10526315789473684</c:v>
                </c:pt>
                <c:pt idx="17">
                  <c:v>0.12030075187969924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7"/>
          <c:order val="7"/>
          <c:tx>
            <c:strRef>
              <c:f>'1-mar'!$A$32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6.0150375939849621E-2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6.7669172932330823E-2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'1-mar'!$A$33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2.2556390977443608E-2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0.11278195488721804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9"/>
          <c:order val="9"/>
          <c:tx>
            <c:strRef>
              <c:f>'1-mar'!$A$34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'1-mar'!$A$35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4.5112781954887216E-2</c:v>
                </c:pt>
                <c:pt idx="15">
                  <c:v>1.5037593984962405E-2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'1-mar'!$A$36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0</c:v>
                </c:pt>
                <c:pt idx="15">
                  <c:v>7.5187969924812026E-3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12"/>
          <c:order val="12"/>
          <c:tx>
            <c:strRef>
              <c:f>'1-mar'!$A$37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5.2631578947368418E-2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3"/>
          <c:order val="13"/>
          <c:tx>
            <c:strRef>
              <c:f>'1-mar'!$A$38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5.2631578947368418E-2</c:v>
                </c:pt>
                <c:pt idx="14">
                  <c:v>4.5112781954887216E-2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'1-mar'!$A$39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0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9.0225563909774431E-2</c:v>
                </c:pt>
                <c:pt idx="14">
                  <c:v>0</c:v>
                </c:pt>
                <c:pt idx="15">
                  <c:v>0.13533834586466165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5"/>
          <c:order val="15"/>
          <c:tx>
            <c:strRef>
              <c:f>'1-mar'!$A$40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8.2706766917293228E-2</c:v>
                </c:pt>
                <c:pt idx="10">
                  <c:v>8.2706766917293228E-2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3.7593984962406013E-2</c:v>
                </c:pt>
                <c:pt idx="14">
                  <c:v>3.007518796992481E-2</c:v>
                </c:pt>
                <c:pt idx="15">
                  <c:v>0.11278195488721804</c:v>
                </c:pt>
                <c:pt idx="16">
                  <c:v>9.0225563909774431E-2</c:v>
                </c:pt>
                <c:pt idx="17">
                  <c:v>0.12781954887218044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6"/>
          <c:order val="16"/>
          <c:tx>
            <c:strRef>
              <c:f>'1-mar'!$A$41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6.0150375939849621E-2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6.0150375939849621E-2</c:v>
                </c:pt>
                <c:pt idx="16">
                  <c:v>0.12030075187969924</c:v>
                </c:pt>
                <c:pt idx="17">
                  <c:v>8.2706766917293228E-2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7"/>
          <c:order val="17"/>
          <c:tx>
            <c:strRef>
              <c:f>'1-mar'!$A$42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3.007518796992481E-2</c:v>
                </c:pt>
                <c:pt idx="6">
                  <c:v>0</c:v>
                </c:pt>
                <c:pt idx="7">
                  <c:v>4.5112781954887216E-2</c:v>
                </c:pt>
                <c:pt idx="8">
                  <c:v>3.007518796992481E-2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9.0225563909774431E-2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4.5112781954887216E-2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'1-mar'!$A$43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'1-mar'!$B$43:$U$43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1.5037593984962405E-2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3.007518796992481E-2</c:v>
                </c:pt>
                <c:pt idx="9">
                  <c:v>3.7593984962406013E-2</c:v>
                </c:pt>
                <c:pt idx="10">
                  <c:v>3.7593984962406013E-2</c:v>
                </c:pt>
                <c:pt idx="11">
                  <c:v>5.2631578947368418E-2</c:v>
                </c:pt>
                <c:pt idx="12">
                  <c:v>5.2631578947368418E-2</c:v>
                </c:pt>
                <c:pt idx="13">
                  <c:v>4.5112781954887216E-2</c:v>
                </c:pt>
                <c:pt idx="14">
                  <c:v>3.7593984962406013E-2</c:v>
                </c:pt>
                <c:pt idx="15">
                  <c:v>5.2631578947368418E-2</c:v>
                </c:pt>
                <c:pt idx="16">
                  <c:v>9.7744360902255634E-2</c:v>
                </c:pt>
                <c:pt idx="17">
                  <c:v>0.10526315789473684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9"/>
          <c:order val="19"/>
          <c:tx>
            <c:strRef>
              <c:f>'1-mar'!$A$44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'1-mar'!$B$24:$U$24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'1-mar'!$B$44:$U$44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3.7593984962406013E-2</c:v>
                </c:pt>
                <c:pt idx="4">
                  <c:v>3.7593984962406013E-2</c:v>
                </c:pt>
                <c:pt idx="5">
                  <c:v>3.7593984962406013E-2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3.7593984962406013E-2</c:v>
                </c:pt>
                <c:pt idx="9">
                  <c:v>0</c:v>
                </c:pt>
                <c:pt idx="10">
                  <c:v>0</c:v>
                </c:pt>
                <c:pt idx="11">
                  <c:v>6.7669172932330823E-2</c:v>
                </c:pt>
                <c:pt idx="12">
                  <c:v>6.0150375939849621E-2</c:v>
                </c:pt>
                <c:pt idx="13">
                  <c:v>4.5112781954887216E-2</c:v>
                </c:pt>
                <c:pt idx="14">
                  <c:v>9.0225563909774431E-2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54965376"/>
        <c:axId val="54966912"/>
        <c:axId val="54950528"/>
      </c:surfaceChart>
      <c:catAx>
        <c:axId val="5496537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4966912"/>
        <c:crosses val="autoZero"/>
        <c:auto val="1"/>
        <c:lblAlgn val="ctr"/>
        <c:lblOffset val="100"/>
      </c:catAx>
      <c:valAx>
        <c:axId val="54966912"/>
        <c:scaling>
          <c:orientation val="minMax"/>
        </c:scaling>
        <c:delete val="1"/>
        <c:axPos val="l"/>
        <c:numFmt formatCode="0%" sourceLinked="1"/>
        <c:tickLblPos val="none"/>
        <c:crossAx val="54965376"/>
        <c:crosses val="autoZero"/>
        <c:crossBetween val="midCat"/>
      </c:valAx>
      <c:serAx>
        <c:axId val="5495052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4966912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486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'2-mmre'!$A$25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'2-mmre'!$A$26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3.007518796992481E-2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'2-mmre'!$A$27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'2-mmre'!$A$28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'2-mmre'!$B$28:$U$28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1.5037593984962405E-2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4"/>
          <c:order val="4"/>
          <c:tx>
            <c:strRef>
              <c:f>'2-mmre'!$A$29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3.007518796992481E-2</c:v>
                </c:pt>
                <c:pt idx="16">
                  <c:v>8.2706766917293228E-2</c:v>
                </c:pt>
                <c:pt idx="17">
                  <c:v>7.5187969924812026E-3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5"/>
          <c:order val="5"/>
          <c:tx>
            <c:strRef>
              <c:f>'2-mmre'!$A$30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2.2556390977443608E-2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7.5187969924812026E-3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7.5187969924812026E-3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7.5187969924812026E-2</c:v>
                </c:pt>
                <c:pt idx="19">
                  <c:v>7.5187969924812026E-2</c:v>
                </c:pt>
              </c:numCache>
            </c:numRef>
          </c:val>
        </c:ser>
        <c:ser>
          <c:idx val="6"/>
          <c:order val="6"/>
          <c:tx>
            <c:strRef>
              <c:f>'2-mmre'!$A$31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1.5037593984962405E-2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3.7593984962406013E-2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3.7593984962406013E-2</c:v>
                </c:pt>
                <c:pt idx="16">
                  <c:v>3.7593984962406013E-2</c:v>
                </c:pt>
                <c:pt idx="17">
                  <c:v>4.5112781954887216E-2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7"/>
          <c:order val="7"/>
          <c:tx>
            <c:strRef>
              <c:f>'2-mmre'!$A$32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8.2706766917293228E-2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'2-mmre'!$A$33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1.5037593984962405E-2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0.10526315789473684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9"/>
          <c:order val="9"/>
          <c:tx>
            <c:strRef>
              <c:f>'2-mmre'!$A$34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4.5112781954887216E-2</c:v>
                </c:pt>
                <c:pt idx="14">
                  <c:v>2.2556390977443608E-2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'2-mmre'!$A$35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'2-mmre'!$A$36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7.5187969924812026E-2</c:v>
                </c:pt>
                <c:pt idx="10">
                  <c:v>7.5187969924812026E-2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2"/>
          <c:order val="12"/>
          <c:tx>
            <c:strRef>
              <c:f>'2-mmre'!$A$37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0.10526315789473684</c:v>
                </c:pt>
                <c:pt idx="17">
                  <c:v>7.5187969924812026E-2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3"/>
          <c:order val="13"/>
          <c:tx>
            <c:strRef>
              <c:f>'2-mmre'!$A$38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'2-mmre'!$A$39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3.7593984962406013E-2</c:v>
                </c:pt>
                <c:pt idx="12">
                  <c:v>0</c:v>
                </c:pt>
                <c:pt idx="13">
                  <c:v>9.7744360902255634E-2</c:v>
                </c:pt>
                <c:pt idx="14">
                  <c:v>1.5037593984962405E-2</c:v>
                </c:pt>
                <c:pt idx="15">
                  <c:v>0.11278195488721804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5"/>
          <c:order val="15"/>
          <c:tx>
            <c:strRef>
              <c:f>'2-mmre'!$A$40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7.5187969924812026E-3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7.5187969924812026E-3</c:v>
                </c:pt>
                <c:pt idx="8">
                  <c:v>1.5037593984962405E-2</c:v>
                </c:pt>
                <c:pt idx="9">
                  <c:v>9.7744360902255634E-2</c:v>
                </c:pt>
                <c:pt idx="10">
                  <c:v>9.7744360902255634E-2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'2-mmre'!$A$41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4.5112781954887216E-2</c:v>
                </c:pt>
                <c:pt idx="7">
                  <c:v>4.5112781954887216E-2</c:v>
                </c:pt>
                <c:pt idx="8">
                  <c:v>4.5112781954887216E-2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6.7669172932330823E-2</c:v>
                </c:pt>
                <c:pt idx="16">
                  <c:v>0.11278195488721804</c:v>
                </c:pt>
                <c:pt idx="17">
                  <c:v>9.7744360902255634E-2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7"/>
          <c:order val="17"/>
          <c:tx>
            <c:strRef>
              <c:f>'2-mmre'!$A$42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0.11278195488721804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3.7593984962406013E-2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8"/>
          <c:order val="18"/>
          <c:tx>
            <c:strRef>
              <c:f>'2-mmre'!$A$43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'2-mmre'!$B$43:$U$43</c:f>
              <c:numCache>
                <c:formatCode>0%</c:formatCode>
                <c:ptCount val="20"/>
                <c:pt idx="0">
                  <c:v>2.2556390977443608E-2</c:v>
                </c:pt>
                <c:pt idx="1">
                  <c:v>2.2556390977443608E-2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2.2556390977443608E-2</c:v>
                </c:pt>
                <c:pt idx="8">
                  <c:v>2.2556390977443608E-2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6.7669172932330823E-2</c:v>
                </c:pt>
                <c:pt idx="12">
                  <c:v>6.7669172932330823E-2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8.2706766917293228E-2</c:v>
                </c:pt>
                <c:pt idx="16">
                  <c:v>8.2706766917293228E-2</c:v>
                </c:pt>
                <c:pt idx="17">
                  <c:v>0.11278195488721804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'2-mmre'!$A$44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'2-mmre'!$B$24:$U$24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'2-mmre'!$B$44:$U$44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5.2631578947368418E-2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6.7669172932330823E-2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56249728"/>
        <c:axId val="56267904"/>
        <c:axId val="56242624"/>
      </c:surfaceChart>
      <c:catAx>
        <c:axId val="5624972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6267904"/>
        <c:crosses val="autoZero"/>
        <c:auto val="1"/>
        <c:lblAlgn val="ctr"/>
        <c:lblOffset val="100"/>
      </c:catAx>
      <c:valAx>
        <c:axId val="56267904"/>
        <c:scaling>
          <c:orientation val="minMax"/>
        </c:scaling>
        <c:delete val="1"/>
        <c:axPos val="l"/>
        <c:numFmt formatCode="0%" sourceLinked="1"/>
        <c:tickLblPos val="none"/>
        <c:crossAx val="56249728"/>
        <c:crosses val="autoZero"/>
        <c:crossBetween val="midCat"/>
      </c:valAx>
      <c:serAx>
        <c:axId val="5624262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6267904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14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'3-mmer'!$A$25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'3-mmer'!$A$26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'3-mmer'!$A$27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1.5037593984962405E-2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'3-mmer'!$A$28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'3-mmer'!$B$28:$U$28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4"/>
          <c:order val="4"/>
          <c:tx>
            <c:strRef>
              <c:f>'3-mmer'!$A$29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1.5037593984962405E-2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1.5037593984962405E-2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5"/>
          <c:order val="5"/>
          <c:tx>
            <c:strRef>
              <c:f>'3-mmer'!$A$30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7.5187969924812026E-3</c:v>
                </c:pt>
                <c:pt idx="7">
                  <c:v>7.5187969924812026E-3</c:v>
                </c:pt>
                <c:pt idx="8">
                  <c:v>3.007518796992481E-2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9.0225563909774431E-2</c:v>
                </c:pt>
                <c:pt idx="15">
                  <c:v>0</c:v>
                </c:pt>
                <c:pt idx="16">
                  <c:v>3.007518796992481E-2</c:v>
                </c:pt>
                <c:pt idx="17">
                  <c:v>0</c:v>
                </c:pt>
                <c:pt idx="18">
                  <c:v>7.5187969924812026E-3</c:v>
                </c:pt>
                <c:pt idx="19">
                  <c:v>7.5187969924812026E-3</c:v>
                </c:pt>
              </c:numCache>
            </c:numRef>
          </c:val>
        </c:ser>
        <c:ser>
          <c:idx val="6"/>
          <c:order val="6"/>
          <c:tx>
            <c:strRef>
              <c:f>'3-mmer'!$A$31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'3-mmer'!$B$31:$U$31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7.5187969924812026E-2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7"/>
          <c:order val="7"/>
          <c:tx>
            <c:strRef>
              <c:f>'3-mmer'!$A$32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0</c:v>
                </c:pt>
                <c:pt idx="13">
                  <c:v>5.2631578947368418E-2</c:v>
                </c:pt>
                <c:pt idx="14">
                  <c:v>3.007518796992481E-2</c:v>
                </c:pt>
                <c:pt idx="15">
                  <c:v>0</c:v>
                </c:pt>
                <c:pt idx="16">
                  <c:v>0</c:v>
                </c:pt>
                <c:pt idx="17">
                  <c:v>6.7669172932330823E-2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8"/>
          <c:order val="8"/>
          <c:tx>
            <c:strRef>
              <c:f>'3-mmer'!$A$33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3.007518796992481E-2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3.7593984962406013E-2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9"/>
          <c:order val="9"/>
          <c:tx>
            <c:strRef>
              <c:f>'3-mmer'!$A$34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0"/>
          <c:order val="10"/>
          <c:tx>
            <c:strRef>
              <c:f>'3-mmer'!$A$35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0</c:v>
                </c:pt>
                <c:pt idx="16">
                  <c:v>0</c:v>
                </c:pt>
                <c:pt idx="17">
                  <c:v>0.11278195488721804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11"/>
          <c:order val="11"/>
          <c:tx>
            <c:strRef>
              <c:f>'3-mmer'!$A$36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7.5187969924812026E-3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2"/>
          <c:order val="12"/>
          <c:tx>
            <c:strRef>
              <c:f>'3-mmer'!$A$37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3.007518796992481E-2</c:v>
                </c:pt>
                <c:pt idx="8">
                  <c:v>3.007518796992481E-2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9.0225563909774431E-2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13"/>
          <c:order val="13"/>
          <c:tx>
            <c:strRef>
              <c:f>'3-mmer'!$A$38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3.007518796992481E-2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7.5187969924812026E-2</c:v>
                </c:pt>
                <c:pt idx="15">
                  <c:v>2.2556390977443608E-2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4"/>
          <c:order val="14"/>
          <c:tx>
            <c:strRef>
              <c:f>'3-mmer'!$A$39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3.7593984962406013E-2</c:v>
                </c:pt>
                <c:pt idx="5">
                  <c:v>3.007518796992481E-2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3.7593984962406013E-2</c:v>
                </c:pt>
                <c:pt idx="12">
                  <c:v>1.5037593984962405E-2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6.7669172932330823E-2</c:v>
                </c:pt>
                <c:pt idx="16">
                  <c:v>6.7669172932330823E-2</c:v>
                </c:pt>
                <c:pt idx="17">
                  <c:v>0.10526315789473684</c:v>
                </c:pt>
                <c:pt idx="18">
                  <c:v>5.2631578947368418E-2</c:v>
                </c:pt>
                <c:pt idx="19">
                  <c:v>6.7669172932330823E-2</c:v>
                </c:pt>
              </c:numCache>
            </c:numRef>
          </c:val>
        </c:ser>
        <c:ser>
          <c:idx val="15"/>
          <c:order val="15"/>
          <c:tx>
            <c:strRef>
              <c:f>'3-mmer'!$A$40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7.5187969924812026E-3</c:v>
                </c:pt>
                <c:pt idx="7">
                  <c:v>3.7593984962406013E-2</c:v>
                </c:pt>
                <c:pt idx="8">
                  <c:v>3.7593984962406013E-2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3.7593984962406013E-2</c:v>
                </c:pt>
                <c:pt idx="12">
                  <c:v>3.7593984962406013E-2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0</c:v>
                </c:pt>
                <c:pt idx="17">
                  <c:v>3.7593984962406013E-2</c:v>
                </c:pt>
                <c:pt idx="18">
                  <c:v>2.2556390977443608E-2</c:v>
                </c:pt>
                <c:pt idx="19">
                  <c:v>2.2556390977443608E-2</c:v>
                </c:pt>
              </c:numCache>
            </c:numRef>
          </c:val>
        </c:ser>
        <c:ser>
          <c:idx val="16"/>
          <c:order val="16"/>
          <c:tx>
            <c:strRef>
              <c:f>'3-mmer'!$A$41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6.7669172932330823E-2</c:v>
                </c:pt>
                <c:pt idx="4">
                  <c:v>0</c:v>
                </c:pt>
                <c:pt idx="5">
                  <c:v>3.7593984962406013E-2</c:v>
                </c:pt>
                <c:pt idx="6">
                  <c:v>4.5112781954887216E-2</c:v>
                </c:pt>
                <c:pt idx="7">
                  <c:v>3.7593984962406013E-2</c:v>
                </c:pt>
                <c:pt idx="8">
                  <c:v>6.0150375939849621E-2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3.007518796992481E-2</c:v>
                </c:pt>
                <c:pt idx="12">
                  <c:v>3.007518796992481E-2</c:v>
                </c:pt>
                <c:pt idx="13">
                  <c:v>3.007518796992481E-2</c:v>
                </c:pt>
                <c:pt idx="14">
                  <c:v>3.007518796992481E-2</c:v>
                </c:pt>
                <c:pt idx="15">
                  <c:v>2.2556390977443608E-2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17"/>
          <c:order val="17"/>
          <c:tx>
            <c:strRef>
              <c:f>'3-mmer'!$A$42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3.007518796992481E-2</c:v>
                </c:pt>
                <c:pt idx="6">
                  <c:v>7.5187969924812026E-3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0.10526315789473684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3.007518796992481E-2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'3-mmer'!$A$43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'3-mmer'!$B$43:$U$43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7.5187969924812026E-3</c:v>
                </c:pt>
                <c:pt idx="3">
                  <c:v>1.5037593984962405E-2</c:v>
                </c:pt>
                <c:pt idx="4">
                  <c:v>1.5037593984962405E-2</c:v>
                </c:pt>
                <c:pt idx="5">
                  <c:v>2.2556390977443608E-2</c:v>
                </c:pt>
                <c:pt idx="6">
                  <c:v>2.2556390977443608E-2</c:v>
                </c:pt>
                <c:pt idx="7">
                  <c:v>6.7669172932330823E-2</c:v>
                </c:pt>
                <c:pt idx="8">
                  <c:v>9.7744360902255634E-2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4.5112781954887216E-2</c:v>
                </c:pt>
                <c:pt idx="15">
                  <c:v>6.0150375939849621E-2</c:v>
                </c:pt>
                <c:pt idx="16">
                  <c:v>0</c:v>
                </c:pt>
                <c:pt idx="17">
                  <c:v>7.5187969924812026E-3</c:v>
                </c:pt>
                <c:pt idx="18">
                  <c:v>6.0150375939849621E-2</c:v>
                </c:pt>
                <c:pt idx="19">
                  <c:v>6.0150375939849621E-2</c:v>
                </c:pt>
              </c:numCache>
            </c:numRef>
          </c:val>
        </c:ser>
        <c:ser>
          <c:idx val="19"/>
          <c:order val="19"/>
          <c:tx>
            <c:strRef>
              <c:f>'3-mmer'!$A$44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'3-mmer'!$B$24:$U$24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'3-mmer'!$B$44:$U$44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3.7593984962406013E-2</c:v>
                </c:pt>
                <c:pt idx="4">
                  <c:v>4.5112781954887216E-2</c:v>
                </c:pt>
                <c:pt idx="5">
                  <c:v>4.5112781954887216E-2</c:v>
                </c:pt>
                <c:pt idx="6">
                  <c:v>3.7593984962406013E-2</c:v>
                </c:pt>
                <c:pt idx="7">
                  <c:v>4.5112781954887216E-2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0.12030075187969924</c:v>
                </c:pt>
                <c:pt idx="12">
                  <c:v>0.12030075187969924</c:v>
                </c:pt>
                <c:pt idx="13">
                  <c:v>3.7593984962406013E-2</c:v>
                </c:pt>
                <c:pt idx="14">
                  <c:v>7.5187969924812026E-2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0.10526315789473684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bandFmts/>
        <c:axId val="56391552"/>
        <c:axId val="56393088"/>
        <c:axId val="56385984"/>
      </c:surfaceChart>
      <c:catAx>
        <c:axId val="56391552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6393088"/>
        <c:crosses val="autoZero"/>
        <c:auto val="1"/>
        <c:lblAlgn val="ctr"/>
        <c:lblOffset val="100"/>
      </c:catAx>
      <c:valAx>
        <c:axId val="56393088"/>
        <c:scaling>
          <c:orientation val="minMax"/>
        </c:scaling>
        <c:delete val="1"/>
        <c:axPos val="l"/>
        <c:numFmt formatCode="0%" sourceLinked="1"/>
        <c:tickLblPos val="none"/>
        <c:crossAx val="56391552"/>
        <c:crosses val="autoZero"/>
        <c:crossBetween val="midCat"/>
      </c:valAx>
      <c:serAx>
        <c:axId val="5638598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6393088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14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'4-mbre'!$A$25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'4-mbre'!$A$26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'4-mbre'!$A$27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'4-mbre'!$A$28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'4-mbre'!$B$28:$U$28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7.5187969924812026E-3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4"/>
          <c:order val="4"/>
          <c:tx>
            <c:strRef>
              <c:f>'4-mbre'!$A$29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3.007518796992481E-2</c:v>
                </c:pt>
                <c:pt idx="19">
                  <c:v>3.007518796992481E-2</c:v>
                </c:pt>
              </c:numCache>
            </c:numRef>
          </c:val>
        </c:ser>
        <c:ser>
          <c:idx val="5"/>
          <c:order val="5"/>
          <c:tx>
            <c:strRef>
              <c:f>'4-mbre'!$A$30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1.5037593984962405E-2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0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6"/>
          <c:order val="6"/>
          <c:tx>
            <c:strRef>
              <c:f>'4-mbre'!$A$31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7.5187969924812026E-3</c:v>
                </c:pt>
                <c:pt idx="8">
                  <c:v>2.2556390977443608E-2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1.5037593984962405E-2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2.2556390977443608E-2</c:v>
                </c:pt>
                <c:pt idx="17">
                  <c:v>3.007518796992481E-2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7"/>
          <c:order val="7"/>
          <c:tx>
            <c:strRef>
              <c:f>'4-mbre'!$A$32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3.7593984962406013E-2</c:v>
                </c:pt>
                <c:pt idx="15">
                  <c:v>0</c:v>
                </c:pt>
                <c:pt idx="16">
                  <c:v>0</c:v>
                </c:pt>
                <c:pt idx="17">
                  <c:v>6.7669172932330823E-2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8"/>
          <c:order val="8"/>
          <c:tx>
            <c:strRef>
              <c:f>'4-mbre'!$A$33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7.5187969924812026E-3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6.7669172932330823E-2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9"/>
          <c:order val="9"/>
          <c:tx>
            <c:strRef>
              <c:f>'4-mbre'!$A$34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1.5037593984962405E-2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6.0150375939849621E-2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0"/>
          <c:order val="10"/>
          <c:tx>
            <c:strRef>
              <c:f>'4-mbre'!$A$35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2.2556390977443608E-2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0.12030075187969924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1"/>
          <c:order val="11"/>
          <c:tx>
            <c:strRef>
              <c:f>'4-mbre'!$A$36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1.5037593984962405E-2</c:v>
                </c:pt>
                <c:pt idx="4">
                  <c:v>0</c:v>
                </c:pt>
                <c:pt idx="5">
                  <c:v>3.7593984962406013E-2</c:v>
                </c:pt>
                <c:pt idx="6">
                  <c:v>4.5112781954887216E-2</c:v>
                </c:pt>
                <c:pt idx="7">
                  <c:v>0</c:v>
                </c:pt>
                <c:pt idx="8">
                  <c:v>7.5187969924812026E-3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4.5112781954887216E-2</c:v>
                </c:pt>
                <c:pt idx="17">
                  <c:v>3.7593984962406013E-2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12"/>
          <c:order val="12"/>
          <c:tx>
            <c:strRef>
              <c:f>'4-mbre'!$A$37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9.0225563909774431E-2</c:v>
                </c:pt>
                <c:pt idx="17">
                  <c:v>9.0225563909774431E-2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3"/>
          <c:order val="13"/>
          <c:tx>
            <c:strRef>
              <c:f>'4-mbre'!$A$38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3.007518796992481E-2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6.7669172932330823E-2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14"/>
          <c:order val="14"/>
          <c:tx>
            <c:strRef>
              <c:f>'4-mbre'!$A$39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3.7593984962406013E-2</c:v>
                </c:pt>
                <c:pt idx="5">
                  <c:v>2.2556390977443608E-2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6.0150375939849621E-2</c:v>
                </c:pt>
                <c:pt idx="12">
                  <c:v>3.7593984962406013E-2</c:v>
                </c:pt>
                <c:pt idx="13">
                  <c:v>5.2631578947368418E-2</c:v>
                </c:pt>
                <c:pt idx="14">
                  <c:v>3.7593984962406013E-2</c:v>
                </c:pt>
                <c:pt idx="15">
                  <c:v>9.7744360902255634E-2</c:v>
                </c:pt>
                <c:pt idx="16">
                  <c:v>9.0225563909774431E-2</c:v>
                </c:pt>
                <c:pt idx="17">
                  <c:v>9.7744360902255634E-2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15"/>
          <c:order val="15"/>
          <c:tx>
            <c:strRef>
              <c:f>'4-mbre'!$A$40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3.007518796992481E-2</c:v>
                </c:pt>
                <c:pt idx="9">
                  <c:v>7.5187969924812026E-2</c:v>
                </c:pt>
                <c:pt idx="10">
                  <c:v>7.5187969924812026E-2</c:v>
                </c:pt>
                <c:pt idx="11">
                  <c:v>6.7669172932330823E-2</c:v>
                </c:pt>
                <c:pt idx="12">
                  <c:v>6.7669172932330823E-2</c:v>
                </c:pt>
                <c:pt idx="13">
                  <c:v>0</c:v>
                </c:pt>
                <c:pt idx="14">
                  <c:v>3.007518796992481E-2</c:v>
                </c:pt>
                <c:pt idx="15">
                  <c:v>8.2706766917293228E-2</c:v>
                </c:pt>
                <c:pt idx="16">
                  <c:v>8.2706766917293228E-2</c:v>
                </c:pt>
                <c:pt idx="17">
                  <c:v>8.2706766917293228E-2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6"/>
          <c:order val="16"/>
          <c:tx>
            <c:strRef>
              <c:f>'4-mbre'!$A$41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7.5187969924812026E-3</c:v>
                </c:pt>
                <c:pt idx="4">
                  <c:v>0</c:v>
                </c:pt>
                <c:pt idx="5">
                  <c:v>7.5187969924812026E-3</c:v>
                </c:pt>
                <c:pt idx="6">
                  <c:v>3.007518796992481E-2</c:v>
                </c:pt>
                <c:pt idx="7">
                  <c:v>4.5112781954887216E-2</c:v>
                </c:pt>
                <c:pt idx="8">
                  <c:v>4.5112781954887216E-2</c:v>
                </c:pt>
                <c:pt idx="9">
                  <c:v>3.7593984962406013E-2</c:v>
                </c:pt>
                <c:pt idx="10">
                  <c:v>3.7593984962406013E-2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3.7593984962406013E-2</c:v>
                </c:pt>
                <c:pt idx="14">
                  <c:v>4.5112781954887216E-2</c:v>
                </c:pt>
                <c:pt idx="15">
                  <c:v>5.2631578947368418E-2</c:v>
                </c:pt>
                <c:pt idx="16">
                  <c:v>9.7744360902255634E-2</c:v>
                </c:pt>
                <c:pt idx="17">
                  <c:v>6.7669172932330823E-2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7"/>
          <c:order val="17"/>
          <c:tx>
            <c:strRef>
              <c:f>'4-mbre'!$A$42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7.5187969924812026E-3</c:v>
                </c:pt>
                <c:pt idx="7">
                  <c:v>7.5187969924812026E-2</c:v>
                </c:pt>
                <c:pt idx="8">
                  <c:v>4.5112781954887216E-2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9.7744360902255634E-2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3.007518796992481E-2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'4-mbre'!$A$43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'4-mbre'!$B$43:$U$43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4.5112781954887216E-2</c:v>
                </c:pt>
                <c:pt idx="8">
                  <c:v>5.2631578947368418E-2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5.2631578947368418E-2</c:v>
                </c:pt>
                <c:pt idx="16">
                  <c:v>5.2631578947368418E-2</c:v>
                </c:pt>
                <c:pt idx="17">
                  <c:v>6.7669172932330823E-2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'4-mbre'!$A$44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'4-mbre'!$B$24:$U$24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'4-mbre'!$B$44:$U$44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3.7593984962406013E-2</c:v>
                </c:pt>
                <c:pt idx="4">
                  <c:v>3.7593984962406013E-2</c:v>
                </c:pt>
                <c:pt idx="5">
                  <c:v>4.5112781954887216E-2</c:v>
                </c:pt>
                <c:pt idx="6">
                  <c:v>3.7593984962406013E-2</c:v>
                </c:pt>
                <c:pt idx="7">
                  <c:v>3.7593984962406013E-2</c:v>
                </c:pt>
                <c:pt idx="8">
                  <c:v>4.5112781954887216E-2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0.12030075187969924</c:v>
                </c:pt>
                <c:pt idx="12">
                  <c:v>0.12030075187969924</c:v>
                </c:pt>
                <c:pt idx="13">
                  <c:v>3.7593984962406013E-2</c:v>
                </c:pt>
                <c:pt idx="14">
                  <c:v>9.0225563909774431E-2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bandFmts/>
        <c:axId val="57667968"/>
        <c:axId val="57669504"/>
        <c:axId val="57649344"/>
      </c:surfaceChart>
      <c:catAx>
        <c:axId val="5766796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7669504"/>
        <c:crosses val="autoZero"/>
        <c:auto val="1"/>
        <c:lblAlgn val="ctr"/>
        <c:lblOffset val="100"/>
      </c:catAx>
      <c:valAx>
        <c:axId val="57669504"/>
        <c:scaling>
          <c:orientation val="minMax"/>
        </c:scaling>
        <c:delete val="1"/>
        <c:axPos val="l"/>
        <c:numFmt formatCode="0%" sourceLinked="1"/>
        <c:tickLblPos val="none"/>
        <c:crossAx val="57667968"/>
        <c:crosses val="autoZero"/>
        <c:crossBetween val="midCat"/>
      </c:valAx>
      <c:serAx>
        <c:axId val="5764934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7669504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14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'5-mibre'!$A$25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'5-mibre'!$A$26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'5-mibre'!$A$27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1.5037593984962405E-2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'5-mibre'!$A$28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'5-mibre'!$B$28:$U$28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7.5187969924812026E-3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4"/>
          <c:order val="4"/>
          <c:tx>
            <c:strRef>
              <c:f>'5-mibre'!$A$29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3.007518796992481E-2</c:v>
                </c:pt>
                <c:pt idx="19">
                  <c:v>3.007518796992481E-2</c:v>
                </c:pt>
              </c:numCache>
            </c:numRef>
          </c:val>
        </c:ser>
        <c:ser>
          <c:idx val="5"/>
          <c:order val="5"/>
          <c:tx>
            <c:strRef>
              <c:f>'5-mibre'!$A$30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1.5037593984962405E-2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1.5037593984962405E-2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0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6"/>
          <c:order val="6"/>
          <c:tx>
            <c:strRef>
              <c:f>'5-mibre'!$A$31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7.5187969924812026E-3</c:v>
                </c:pt>
                <c:pt idx="8">
                  <c:v>2.2556390977443608E-2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0</c:v>
                </c:pt>
                <c:pt idx="12">
                  <c:v>1.5037593984962405E-2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1.5037593984962405E-2</c:v>
                </c:pt>
                <c:pt idx="16">
                  <c:v>2.2556390977443608E-2</c:v>
                </c:pt>
                <c:pt idx="17">
                  <c:v>3.007518796992481E-2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7"/>
          <c:order val="7"/>
          <c:tx>
            <c:strRef>
              <c:f>'5-mibre'!$A$32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3.7593984962406013E-2</c:v>
                </c:pt>
                <c:pt idx="15">
                  <c:v>0</c:v>
                </c:pt>
                <c:pt idx="16">
                  <c:v>0</c:v>
                </c:pt>
                <c:pt idx="17">
                  <c:v>7.5187969924812026E-2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8"/>
          <c:order val="8"/>
          <c:tx>
            <c:strRef>
              <c:f>'5-mibre'!$A$33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7.5187969924812026E-3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7.5187969924812026E-3</c:v>
                </c:pt>
                <c:pt idx="17">
                  <c:v>6.7669172932330823E-2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9"/>
          <c:order val="9"/>
          <c:tx>
            <c:strRef>
              <c:f>'5-mibre'!$A$34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1.5037593984962405E-2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6.0150375939849621E-2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0"/>
          <c:order val="10"/>
          <c:tx>
            <c:strRef>
              <c:f>'5-mibre'!$A$35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2.2556390977443608E-2</c:v>
                </c:pt>
                <c:pt idx="14">
                  <c:v>6.0150375939849621E-2</c:v>
                </c:pt>
                <c:pt idx="15">
                  <c:v>0</c:v>
                </c:pt>
                <c:pt idx="16">
                  <c:v>0</c:v>
                </c:pt>
                <c:pt idx="17">
                  <c:v>0.12030075187969924</c:v>
                </c:pt>
                <c:pt idx="18">
                  <c:v>8.2706766917293228E-2</c:v>
                </c:pt>
                <c:pt idx="19">
                  <c:v>8.2706766917293228E-2</c:v>
                </c:pt>
              </c:numCache>
            </c:numRef>
          </c:val>
        </c:ser>
        <c:ser>
          <c:idx val="11"/>
          <c:order val="11"/>
          <c:tx>
            <c:strRef>
              <c:f>'5-mibre'!$A$36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3.007518796992481E-2</c:v>
                </c:pt>
                <c:pt idx="16">
                  <c:v>6.0150375939849621E-2</c:v>
                </c:pt>
                <c:pt idx="17">
                  <c:v>6.7669172932330823E-2</c:v>
                </c:pt>
                <c:pt idx="18">
                  <c:v>2.2556390977443608E-2</c:v>
                </c:pt>
                <c:pt idx="19">
                  <c:v>2.2556390977443608E-2</c:v>
                </c:pt>
              </c:numCache>
            </c:numRef>
          </c:val>
        </c:ser>
        <c:ser>
          <c:idx val="12"/>
          <c:order val="12"/>
          <c:tx>
            <c:strRef>
              <c:f>'5-mibre'!$A$37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9.0225563909774431E-2</c:v>
                </c:pt>
                <c:pt idx="17">
                  <c:v>9.0225563909774431E-2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3"/>
          <c:order val="13"/>
          <c:tx>
            <c:strRef>
              <c:f>'5-mibre'!$A$38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7.5187969924812026E-2</c:v>
                </c:pt>
                <c:pt idx="14">
                  <c:v>7.5187969924812026E-2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4"/>
          <c:order val="14"/>
          <c:tx>
            <c:strRef>
              <c:f>'5-mibre'!$A$39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3.7593984962406013E-2</c:v>
                </c:pt>
                <c:pt idx="5">
                  <c:v>2.2556390977443608E-2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4.5112781954887216E-2</c:v>
                </c:pt>
                <c:pt idx="12">
                  <c:v>0</c:v>
                </c:pt>
                <c:pt idx="13">
                  <c:v>5.2631578947368418E-2</c:v>
                </c:pt>
                <c:pt idx="14">
                  <c:v>3.7593984962406013E-2</c:v>
                </c:pt>
                <c:pt idx="15">
                  <c:v>0.11278195488721804</c:v>
                </c:pt>
                <c:pt idx="16">
                  <c:v>9.7744360902255634E-2</c:v>
                </c:pt>
                <c:pt idx="17">
                  <c:v>0.11278195488721804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5"/>
          <c:order val="15"/>
          <c:tx>
            <c:strRef>
              <c:f>'5-mibre'!$A$40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3.7593984962406013E-2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3.007518796992481E-2</c:v>
                </c:pt>
                <c:pt idx="9">
                  <c:v>9.0225563909774431E-2</c:v>
                </c:pt>
                <c:pt idx="10">
                  <c:v>9.0225563909774431E-2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3.007518796992481E-2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'5-mibre'!$A$41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6.0150375939849621E-2</c:v>
                </c:pt>
                <c:pt idx="7">
                  <c:v>6.0150375939849621E-2</c:v>
                </c:pt>
                <c:pt idx="8">
                  <c:v>6.7669172932330823E-2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3.007518796992481E-2</c:v>
                </c:pt>
                <c:pt idx="14">
                  <c:v>4.5112781954887216E-2</c:v>
                </c:pt>
                <c:pt idx="15">
                  <c:v>4.5112781954887216E-2</c:v>
                </c:pt>
                <c:pt idx="16">
                  <c:v>0.10526315789473684</c:v>
                </c:pt>
                <c:pt idx="17">
                  <c:v>6.7669172932330823E-2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7"/>
          <c:order val="17"/>
          <c:tx>
            <c:strRef>
              <c:f>'5-mibre'!$A$42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7.5187969924812026E-3</c:v>
                </c:pt>
                <c:pt idx="7">
                  <c:v>7.5187969924812026E-2</c:v>
                </c:pt>
                <c:pt idx="8">
                  <c:v>4.5112781954887216E-2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9.7744360902255634E-2</c:v>
                </c:pt>
                <c:pt idx="12">
                  <c:v>0.12030075187969924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3.007518796992481E-2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8"/>
          <c:order val="18"/>
          <c:tx>
            <c:strRef>
              <c:f>'5-mibre'!$A$43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'5-mibre'!$B$43:$U$43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4.5112781954887216E-2</c:v>
                </c:pt>
                <c:pt idx="8">
                  <c:v>5.2631578947368418E-2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5.2631578947368418E-2</c:v>
                </c:pt>
                <c:pt idx="16">
                  <c:v>5.2631578947368418E-2</c:v>
                </c:pt>
                <c:pt idx="17">
                  <c:v>6.7669172932330823E-2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9"/>
          <c:order val="19"/>
          <c:tx>
            <c:strRef>
              <c:f>'5-mibre'!$A$44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'5-mibre'!$B$24:$U$24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'5-mibre'!$B$44:$U$44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6.0150375939849621E-2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6.0150375939849621E-2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5.2631578947368418E-2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57932416"/>
        <c:axId val="60105088"/>
        <c:axId val="57921536"/>
      </c:surfaceChart>
      <c:catAx>
        <c:axId val="5793241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0105088"/>
        <c:crosses val="autoZero"/>
        <c:auto val="1"/>
        <c:lblAlgn val="ctr"/>
        <c:lblOffset val="100"/>
      </c:catAx>
      <c:valAx>
        <c:axId val="60105088"/>
        <c:scaling>
          <c:orientation val="minMax"/>
        </c:scaling>
        <c:delete val="1"/>
        <c:axPos val="l"/>
        <c:numFmt formatCode="0%" sourceLinked="1"/>
        <c:tickLblPos val="none"/>
        <c:crossAx val="57932416"/>
        <c:crosses val="autoZero"/>
        <c:crossBetween val="midCat"/>
      </c:valAx>
      <c:serAx>
        <c:axId val="5792153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0105088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41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'6-mdmre'!$A$25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'6-mdmre'!$A$26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3.007518796992481E-2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'6-mdmre'!$A$27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'6-mdmre'!$A$28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'6-mdmre'!$B$28:$U$28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1.5037593984962405E-2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4"/>
          <c:order val="4"/>
          <c:tx>
            <c:strRef>
              <c:f>'6-mdmre'!$A$29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3.007518796992481E-2</c:v>
                </c:pt>
                <c:pt idx="16">
                  <c:v>8.2706766917293228E-2</c:v>
                </c:pt>
                <c:pt idx="17">
                  <c:v>7.5187969924812026E-3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5"/>
          <c:order val="5"/>
          <c:tx>
            <c:strRef>
              <c:f>'6-mdmre'!$A$30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7.5187969924812026E-3</c:v>
                </c:pt>
                <c:pt idx="5">
                  <c:v>2.2556390977443608E-2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7.5187969924812026E-3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7.5187969924812026E-3</c:v>
                </c:pt>
                <c:pt idx="12">
                  <c:v>7.5187969924812026E-3</c:v>
                </c:pt>
                <c:pt idx="13">
                  <c:v>7.5187969924812026E-3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7.5187969924812026E-2</c:v>
                </c:pt>
                <c:pt idx="19">
                  <c:v>7.5187969924812026E-2</c:v>
                </c:pt>
              </c:numCache>
            </c:numRef>
          </c:val>
        </c:ser>
        <c:ser>
          <c:idx val="6"/>
          <c:order val="6"/>
          <c:tx>
            <c:strRef>
              <c:f>'6-mdmre'!$A$31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1.5037593984962405E-2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3.7593984962406013E-2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3.7593984962406013E-2</c:v>
                </c:pt>
                <c:pt idx="16">
                  <c:v>3.7593984962406013E-2</c:v>
                </c:pt>
                <c:pt idx="17">
                  <c:v>4.5112781954887216E-2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7"/>
          <c:order val="7"/>
          <c:tx>
            <c:strRef>
              <c:f>'6-mdmre'!$A$32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8.2706766917293228E-2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'6-mdmre'!$A$33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0.10526315789473684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9"/>
          <c:order val="9"/>
          <c:tx>
            <c:strRef>
              <c:f>'6-mdmre'!$A$34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4.5112781954887216E-2</c:v>
                </c:pt>
                <c:pt idx="14">
                  <c:v>2.2556390977443608E-2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'6-mdmre'!$A$35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'6-mdmre'!$A$36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7.5187969924812026E-2</c:v>
                </c:pt>
                <c:pt idx="10">
                  <c:v>7.5187969924812026E-2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2"/>
          <c:order val="12"/>
          <c:tx>
            <c:strRef>
              <c:f>'6-mdmre'!$A$37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0.10526315789473684</c:v>
                </c:pt>
                <c:pt idx="17">
                  <c:v>7.5187969924812026E-2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3"/>
          <c:order val="13"/>
          <c:tx>
            <c:strRef>
              <c:f>'6-mdmre'!$A$38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'6-mdmre'!$A$39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3.7593984962406013E-2</c:v>
                </c:pt>
                <c:pt idx="12">
                  <c:v>0</c:v>
                </c:pt>
                <c:pt idx="13">
                  <c:v>9.7744360902255634E-2</c:v>
                </c:pt>
                <c:pt idx="14">
                  <c:v>1.5037593984962405E-2</c:v>
                </c:pt>
                <c:pt idx="15">
                  <c:v>0.11278195488721804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5"/>
          <c:order val="15"/>
          <c:tx>
            <c:strRef>
              <c:f>'6-mdmre'!$A$40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9.7744360902255634E-2</c:v>
                </c:pt>
                <c:pt idx="10">
                  <c:v>9.7744360902255634E-2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9.7744360902255634E-2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'6-mdmre'!$A$41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6.0150375939849621E-2</c:v>
                </c:pt>
                <c:pt idx="7">
                  <c:v>6.0150375939849621E-2</c:v>
                </c:pt>
                <c:pt idx="8">
                  <c:v>6.0150375939849621E-2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6.0150375939849621E-2</c:v>
                </c:pt>
                <c:pt idx="16">
                  <c:v>0.12030075187969924</c:v>
                </c:pt>
                <c:pt idx="17">
                  <c:v>9.7744360902255634E-2</c:v>
                </c:pt>
                <c:pt idx="18">
                  <c:v>0.10526315789473684</c:v>
                </c:pt>
                <c:pt idx="19">
                  <c:v>0.10526315789473684</c:v>
                </c:pt>
              </c:numCache>
            </c:numRef>
          </c:val>
        </c:ser>
        <c:ser>
          <c:idx val="17"/>
          <c:order val="17"/>
          <c:tx>
            <c:strRef>
              <c:f>'6-mdmre'!$A$42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0.11278195488721804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3.7593984962406013E-2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8"/>
          <c:order val="18"/>
          <c:tx>
            <c:strRef>
              <c:f>'6-mdmre'!$A$43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'6-mdmre'!$B$43:$U$43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4.5112781954887216E-2</c:v>
                </c:pt>
                <c:pt idx="8">
                  <c:v>4.5112781954887216E-2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6.7669172932330823E-2</c:v>
                </c:pt>
                <c:pt idx="12">
                  <c:v>6.7669172932330823E-2</c:v>
                </c:pt>
                <c:pt idx="13">
                  <c:v>4.5112781954887216E-2</c:v>
                </c:pt>
                <c:pt idx="14">
                  <c:v>4.5112781954887216E-2</c:v>
                </c:pt>
                <c:pt idx="15">
                  <c:v>8.2706766917293228E-2</c:v>
                </c:pt>
                <c:pt idx="16">
                  <c:v>8.2706766917293228E-2</c:v>
                </c:pt>
                <c:pt idx="17">
                  <c:v>0.11278195488721804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'6-mdmre'!$A$44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'6-mdmre'!$B$24:$U$24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'6-mdmre'!$B$44:$U$44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5.2631578947368418E-2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6.7669172932330823E-2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60331136"/>
        <c:axId val="60332672"/>
        <c:axId val="60323584"/>
      </c:surfaceChart>
      <c:catAx>
        <c:axId val="60331136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0332672"/>
        <c:crosses val="autoZero"/>
        <c:auto val="1"/>
        <c:lblAlgn val="ctr"/>
        <c:lblOffset val="100"/>
      </c:catAx>
      <c:valAx>
        <c:axId val="60332672"/>
        <c:scaling>
          <c:orientation val="minMax"/>
        </c:scaling>
        <c:delete val="1"/>
        <c:axPos val="l"/>
        <c:numFmt formatCode="0%" sourceLinked="1"/>
        <c:tickLblPos val="none"/>
        <c:crossAx val="60331136"/>
        <c:crosses val="autoZero"/>
        <c:crossBetween val="midCat"/>
      </c:valAx>
      <c:serAx>
        <c:axId val="6032358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0332672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4402255273646514E-2"/>
          <c:w val="0.85946687570598856"/>
          <c:h val="0.81520919534803971"/>
        </c:manualLayout>
      </c:layout>
      <c:surfaceChart>
        <c:ser>
          <c:idx val="0"/>
          <c:order val="0"/>
          <c:tx>
            <c:strRef>
              <c:f>'7-pred25'!$A$25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'7-pred25'!$B$25:$U$25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1.5037593984962405E-2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"/>
          <c:order val="1"/>
          <c:tx>
            <c:strRef>
              <c:f>'7-pred25'!$A$26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'7-pred25'!$B$26:$U$26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3.007518796992481E-2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3.007518796992481E-2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2"/>
          <c:order val="2"/>
          <c:tx>
            <c:strRef>
              <c:f>'7-pred25'!$A$27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'7-pred25'!$B$27:$U$27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'7-pred25'!$A$28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'7-pred25'!$B$28:$U$28</c:f>
              <c:numCache>
                <c:formatCode>0%</c:formatCode>
                <c:ptCount val="20"/>
                <c:pt idx="0">
                  <c:v>1.5037593984962405E-2</c:v>
                </c:pt>
                <c:pt idx="1">
                  <c:v>1.5037593984962405E-2</c:v>
                </c:pt>
                <c:pt idx="2">
                  <c:v>1.5037593984962405E-2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4.5112781954887216E-2</c:v>
                </c:pt>
                <c:pt idx="10">
                  <c:v>4.5112781954887216E-2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0</c:v>
                </c:pt>
                <c:pt idx="16">
                  <c:v>6.7669172932330823E-2</c:v>
                </c:pt>
                <c:pt idx="17">
                  <c:v>1.5037593984962405E-2</c:v>
                </c:pt>
                <c:pt idx="18">
                  <c:v>1.5037593984962405E-2</c:v>
                </c:pt>
                <c:pt idx="19">
                  <c:v>1.5037593984962405E-2</c:v>
                </c:pt>
              </c:numCache>
            </c:numRef>
          </c:val>
        </c:ser>
        <c:ser>
          <c:idx val="4"/>
          <c:order val="4"/>
          <c:tx>
            <c:strRef>
              <c:f>'7-pred25'!$A$29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'7-pred25'!$B$29:$U$29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7.5187969924812026E-3</c:v>
                </c:pt>
                <c:pt idx="3">
                  <c:v>1.5037593984962405E-2</c:v>
                </c:pt>
                <c:pt idx="4">
                  <c:v>2.2556390977443608E-2</c:v>
                </c:pt>
                <c:pt idx="5">
                  <c:v>1.5037593984962405E-2</c:v>
                </c:pt>
                <c:pt idx="6">
                  <c:v>0</c:v>
                </c:pt>
                <c:pt idx="7">
                  <c:v>2.2556390977443608E-2</c:v>
                </c:pt>
                <c:pt idx="8">
                  <c:v>1.5037593984962405E-2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0</c:v>
                </c:pt>
                <c:pt idx="15">
                  <c:v>2.2556390977443608E-2</c:v>
                </c:pt>
                <c:pt idx="16">
                  <c:v>7.5187969924812026E-2</c:v>
                </c:pt>
                <c:pt idx="17">
                  <c:v>0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5"/>
          <c:order val="5"/>
          <c:tx>
            <c:strRef>
              <c:f>'7-pred25'!$A$30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'7-pred25'!$B$30:$U$30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2.2556390977443608E-2</c:v>
                </c:pt>
                <c:pt idx="6">
                  <c:v>0</c:v>
                </c:pt>
                <c:pt idx="7">
                  <c:v>7.5187969924812026E-3</c:v>
                </c:pt>
                <c:pt idx="8">
                  <c:v>7.5187969924812026E-3</c:v>
                </c:pt>
                <c:pt idx="9">
                  <c:v>7.5187969924812026E-3</c:v>
                </c:pt>
                <c:pt idx="10">
                  <c:v>7.5187969924812026E-3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7.5187969924812026E-3</c:v>
                </c:pt>
                <c:pt idx="14">
                  <c:v>2.2556390977443608E-2</c:v>
                </c:pt>
                <c:pt idx="15">
                  <c:v>7.5187969924812026E-3</c:v>
                </c:pt>
                <c:pt idx="16">
                  <c:v>7.5187969924812026E-3</c:v>
                </c:pt>
                <c:pt idx="17">
                  <c:v>7.5187969924812026E-3</c:v>
                </c:pt>
                <c:pt idx="18">
                  <c:v>5.2631578947368418E-2</c:v>
                </c:pt>
                <c:pt idx="19">
                  <c:v>5.2631578947368418E-2</c:v>
                </c:pt>
              </c:numCache>
            </c:numRef>
          </c:val>
        </c:ser>
        <c:ser>
          <c:idx val="6"/>
          <c:order val="6"/>
          <c:tx>
            <c:strRef>
              <c:f>'7-pred25'!$A$31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'7-pred25'!$B$31:$U$31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7.5187969924812026E-3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2.2556390977443608E-2</c:v>
                </c:pt>
                <c:pt idx="7">
                  <c:v>1.5037593984962405E-2</c:v>
                </c:pt>
                <c:pt idx="8">
                  <c:v>1.5037593984962405E-2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0</c:v>
                </c:pt>
                <c:pt idx="12">
                  <c:v>3.7593984962406013E-2</c:v>
                </c:pt>
                <c:pt idx="13">
                  <c:v>7.5187969924812026E-3</c:v>
                </c:pt>
                <c:pt idx="14">
                  <c:v>0</c:v>
                </c:pt>
                <c:pt idx="15">
                  <c:v>3.7593984962406013E-2</c:v>
                </c:pt>
                <c:pt idx="16">
                  <c:v>3.7593984962406013E-2</c:v>
                </c:pt>
                <c:pt idx="17">
                  <c:v>3.7593984962406013E-2</c:v>
                </c:pt>
                <c:pt idx="18">
                  <c:v>3.7593984962406013E-2</c:v>
                </c:pt>
                <c:pt idx="19">
                  <c:v>3.7593984962406013E-2</c:v>
                </c:pt>
              </c:numCache>
            </c:numRef>
          </c:val>
        </c:ser>
        <c:ser>
          <c:idx val="7"/>
          <c:order val="7"/>
          <c:tx>
            <c:strRef>
              <c:f>'7-pred25'!$A$32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'7-pred25'!$B$32:$U$32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8.2706766917293228E-2</c:v>
                </c:pt>
                <c:pt idx="14">
                  <c:v>1.5037593984962405E-2</c:v>
                </c:pt>
                <c:pt idx="15">
                  <c:v>0</c:v>
                </c:pt>
                <c:pt idx="16">
                  <c:v>0</c:v>
                </c:pt>
                <c:pt idx="17">
                  <c:v>9.0225563909774431E-2</c:v>
                </c:pt>
                <c:pt idx="18">
                  <c:v>9.0225563909774431E-2</c:v>
                </c:pt>
                <c:pt idx="19">
                  <c:v>9.0225563909774431E-2</c:v>
                </c:pt>
              </c:numCache>
            </c:numRef>
          </c:val>
        </c:ser>
        <c:ser>
          <c:idx val="8"/>
          <c:order val="8"/>
          <c:tx>
            <c:strRef>
              <c:f>'7-pred25'!$A$33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'7-pred25'!$B$33:$U$33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7.5187969924812026E-3</c:v>
                </c:pt>
                <c:pt idx="15">
                  <c:v>0</c:v>
                </c:pt>
                <c:pt idx="16">
                  <c:v>4.5112781954887216E-2</c:v>
                </c:pt>
                <c:pt idx="17">
                  <c:v>0.10526315789473684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9"/>
          <c:order val="9"/>
          <c:tx>
            <c:strRef>
              <c:f>'7-pred25'!$A$34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'7-pred25'!$B$34:$U$34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4.5112781954887216E-2</c:v>
                </c:pt>
                <c:pt idx="14">
                  <c:v>2.2556390977443608E-2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0.12781954887218044</c:v>
                </c:pt>
                <c:pt idx="19">
                  <c:v>0.12781954887218044</c:v>
                </c:pt>
              </c:numCache>
            </c:numRef>
          </c:val>
        </c:ser>
        <c:ser>
          <c:idx val="10"/>
          <c:order val="10"/>
          <c:tx>
            <c:strRef>
              <c:f>'7-pred25'!$A$35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'7-pred25'!$B$35:$U$35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1.5037593984962405E-2</c:v>
                </c:pt>
                <c:pt idx="14">
                  <c:v>5.2631578947368418E-2</c:v>
                </c:pt>
                <c:pt idx="15">
                  <c:v>7.5187969924812026E-3</c:v>
                </c:pt>
                <c:pt idx="16">
                  <c:v>0</c:v>
                </c:pt>
                <c:pt idx="17">
                  <c:v>9.7744360902255634E-2</c:v>
                </c:pt>
                <c:pt idx="18">
                  <c:v>9.7744360902255634E-2</c:v>
                </c:pt>
                <c:pt idx="19">
                  <c:v>9.7744360902255634E-2</c:v>
                </c:pt>
              </c:numCache>
            </c:numRef>
          </c:val>
        </c:ser>
        <c:ser>
          <c:idx val="11"/>
          <c:order val="11"/>
          <c:tx>
            <c:strRef>
              <c:f>'7-pred25'!$A$36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'7-pred25'!$B$36:$U$36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8.2706766917293228E-2</c:v>
                </c:pt>
                <c:pt idx="10">
                  <c:v>8.2706766917293228E-2</c:v>
                </c:pt>
                <c:pt idx="11">
                  <c:v>1.5037593984962405E-2</c:v>
                </c:pt>
                <c:pt idx="12">
                  <c:v>1.5037593984962405E-2</c:v>
                </c:pt>
                <c:pt idx="13">
                  <c:v>0</c:v>
                </c:pt>
                <c:pt idx="14">
                  <c:v>0</c:v>
                </c:pt>
                <c:pt idx="15">
                  <c:v>6.7669172932330823E-2</c:v>
                </c:pt>
                <c:pt idx="16">
                  <c:v>8.2706766917293228E-2</c:v>
                </c:pt>
                <c:pt idx="17">
                  <c:v>9.7744360902255634E-2</c:v>
                </c:pt>
                <c:pt idx="18">
                  <c:v>6.7669172932330823E-2</c:v>
                </c:pt>
                <c:pt idx="19">
                  <c:v>6.7669172932330823E-2</c:v>
                </c:pt>
              </c:numCache>
            </c:numRef>
          </c:val>
        </c:ser>
        <c:ser>
          <c:idx val="12"/>
          <c:order val="12"/>
          <c:tx>
            <c:strRef>
              <c:f>'7-pred25'!$A$37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'7-pred25'!$B$37:$U$37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0.10526315789473684</c:v>
                </c:pt>
                <c:pt idx="17">
                  <c:v>7.5187969924812026E-2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3"/>
          <c:order val="13"/>
          <c:tx>
            <c:strRef>
              <c:f>'7-pred25'!$A$38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'7-pred25'!$B$38:$U$38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1.5037593984962405E-2</c:v>
                </c:pt>
                <c:pt idx="6">
                  <c:v>0</c:v>
                </c:pt>
                <c:pt idx="7">
                  <c:v>1.5037593984962405E-2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6.7669172932330823E-2</c:v>
                </c:pt>
                <c:pt idx="14">
                  <c:v>6.0150375939849621E-2</c:v>
                </c:pt>
                <c:pt idx="15">
                  <c:v>7.5187969924812026E-3</c:v>
                </c:pt>
                <c:pt idx="16">
                  <c:v>1.5037593984962405E-2</c:v>
                </c:pt>
                <c:pt idx="17">
                  <c:v>1.5037593984962405E-2</c:v>
                </c:pt>
                <c:pt idx="18">
                  <c:v>0.12030075187969924</c:v>
                </c:pt>
                <c:pt idx="19">
                  <c:v>0.12030075187969924</c:v>
                </c:pt>
              </c:numCache>
            </c:numRef>
          </c:val>
        </c:ser>
        <c:ser>
          <c:idx val="14"/>
          <c:order val="14"/>
          <c:tx>
            <c:strRef>
              <c:f>'7-pred25'!$A$39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'7-pred25'!$B$39:$U$39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2.2556390977443608E-2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1.5037593984962405E-2</c:v>
                </c:pt>
                <c:pt idx="10">
                  <c:v>1.5037593984962405E-2</c:v>
                </c:pt>
                <c:pt idx="11">
                  <c:v>3.7593984962406013E-2</c:v>
                </c:pt>
                <c:pt idx="12">
                  <c:v>0</c:v>
                </c:pt>
                <c:pt idx="13">
                  <c:v>9.7744360902255634E-2</c:v>
                </c:pt>
                <c:pt idx="14">
                  <c:v>1.5037593984962405E-2</c:v>
                </c:pt>
                <c:pt idx="15">
                  <c:v>0.11278195488721804</c:v>
                </c:pt>
                <c:pt idx="16">
                  <c:v>0.10526315789473684</c:v>
                </c:pt>
                <c:pt idx="17">
                  <c:v>0.10526315789473684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5"/>
          <c:order val="15"/>
          <c:tx>
            <c:strRef>
              <c:f>'7-pred25'!$A$40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'7-pred25'!$B$40:$U$40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4.5112781954887216E-2</c:v>
                </c:pt>
                <c:pt idx="8">
                  <c:v>1.5037593984962405E-2</c:v>
                </c:pt>
                <c:pt idx="9">
                  <c:v>9.0225563909774431E-2</c:v>
                </c:pt>
                <c:pt idx="10">
                  <c:v>9.0225563909774431E-2</c:v>
                </c:pt>
                <c:pt idx="11">
                  <c:v>4.5112781954887216E-2</c:v>
                </c:pt>
                <c:pt idx="12">
                  <c:v>4.5112781954887216E-2</c:v>
                </c:pt>
                <c:pt idx="13">
                  <c:v>0</c:v>
                </c:pt>
                <c:pt idx="14">
                  <c:v>1.5037593984962405E-2</c:v>
                </c:pt>
                <c:pt idx="15">
                  <c:v>9.0225563909774431E-2</c:v>
                </c:pt>
                <c:pt idx="16">
                  <c:v>9.7744360902255634E-2</c:v>
                </c:pt>
                <c:pt idx="17">
                  <c:v>9.7744360902255634E-2</c:v>
                </c:pt>
                <c:pt idx="18">
                  <c:v>9.0225563909774431E-2</c:v>
                </c:pt>
                <c:pt idx="19">
                  <c:v>9.7744360902255634E-2</c:v>
                </c:pt>
              </c:numCache>
            </c:numRef>
          </c:val>
        </c:ser>
        <c:ser>
          <c:idx val="16"/>
          <c:order val="16"/>
          <c:tx>
            <c:strRef>
              <c:f>'7-pred25'!$A$41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'7-pred25'!$B$41:$U$41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7.5187969924812026E-2</c:v>
                </c:pt>
                <c:pt idx="7">
                  <c:v>6.7669172932330823E-2</c:v>
                </c:pt>
                <c:pt idx="8">
                  <c:v>8.2706766917293228E-2</c:v>
                </c:pt>
                <c:pt idx="9">
                  <c:v>0</c:v>
                </c:pt>
                <c:pt idx="10">
                  <c:v>0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3.7593984962406013E-2</c:v>
                </c:pt>
                <c:pt idx="14">
                  <c:v>3.7593984962406013E-2</c:v>
                </c:pt>
                <c:pt idx="15">
                  <c:v>6.0150375939849621E-2</c:v>
                </c:pt>
                <c:pt idx="16">
                  <c:v>0.12030075187969924</c:v>
                </c:pt>
                <c:pt idx="17">
                  <c:v>7.5187969924812026E-2</c:v>
                </c:pt>
                <c:pt idx="18">
                  <c:v>9.0225563909774431E-2</c:v>
                </c:pt>
                <c:pt idx="19">
                  <c:v>9.7744360902255634E-2</c:v>
                </c:pt>
              </c:numCache>
            </c:numRef>
          </c:val>
        </c:ser>
        <c:ser>
          <c:idx val="17"/>
          <c:order val="17"/>
          <c:tx>
            <c:strRef>
              <c:f>'7-pred25'!$A$42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'7-pred25'!$B$42:$U$42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3.007518796992481E-2</c:v>
                </c:pt>
                <c:pt idx="5">
                  <c:v>3.007518796992481E-2</c:v>
                </c:pt>
                <c:pt idx="6">
                  <c:v>3.007518796992481E-2</c:v>
                </c:pt>
                <c:pt idx="7">
                  <c:v>7.5187969924812026E-2</c:v>
                </c:pt>
                <c:pt idx="8">
                  <c:v>3.7593984962406013E-2</c:v>
                </c:pt>
                <c:pt idx="9">
                  <c:v>3.007518796992481E-2</c:v>
                </c:pt>
                <c:pt idx="10">
                  <c:v>3.007518796992481E-2</c:v>
                </c:pt>
                <c:pt idx="11">
                  <c:v>7.5187969924812026E-2</c:v>
                </c:pt>
                <c:pt idx="12">
                  <c:v>0.11278195488721804</c:v>
                </c:pt>
                <c:pt idx="13">
                  <c:v>0</c:v>
                </c:pt>
                <c:pt idx="14">
                  <c:v>3.007518796992481E-2</c:v>
                </c:pt>
                <c:pt idx="15">
                  <c:v>3.7593984962406013E-2</c:v>
                </c:pt>
                <c:pt idx="16">
                  <c:v>3.007518796992481E-2</c:v>
                </c:pt>
                <c:pt idx="17">
                  <c:v>3.007518796992481E-2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8"/>
          <c:order val="18"/>
          <c:tx>
            <c:strRef>
              <c:f>'7-pred25'!$A$43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'7-pred25'!$B$43:$U$43</c:f>
              <c:numCache>
                <c:formatCode>0%</c:formatCode>
                <c:ptCount val="20"/>
                <c:pt idx="0">
                  <c:v>7.5187969924812026E-3</c:v>
                </c:pt>
                <c:pt idx="1">
                  <c:v>7.5187969924812026E-3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7.5187969924812026E-3</c:v>
                </c:pt>
                <c:pt idx="6">
                  <c:v>0</c:v>
                </c:pt>
                <c:pt idx="7">
                  <c:v>4.5112781954887216E-2</c:v>
                </c:pt>
                <c:pt idx="8">
                  <c:v>6.7669172932330823E-2</c:v>
                </c:pt>
                <c:pt idx="9">
                  <c:v>6.0150375939849621E-2</c:v>
                </c:pt>
                <c:pt idx="10">
                  <c:v>6.0150375939849621E-2</c:v>
                </c:pt>
                <c:pt idx="11">
                  <c:v>6.0150375939849621E-2</c:v>
                </c:pt>
                <c:pt idx="12">
                  <c:v>6.0150375939849621E-2</c:v>
                </c:pt>
                <c:pt idx="13">
                  <c:v>4.5112781954887216E-2</c:v>
                </c:pt>
                <c:pt idx="14">
                  <c:v>6.0150375939849621E-2</c:v>
                </c:pt>
                <c:pt idx="15">
                  <c:v>7.5187969924812026E-2</c:v>
                </c:pt>
                <c:pt idx="16">
                  <c:v>6.7669172932330823E-2</c:v>
                </c:pt>
                <c:pt idx="17">
                  <c:v>0.11278195488721804</c:v>
                </c:pt>
                <c:pt idx="18">
                  <c:v>0.11278195488721804</c:v>
                </c:pt>
                <c:pt idx="19">
                  <c:v>0.11278195488721804</c:v>
                </c:pt>
              </c:numCache>
            </c:numRef>
          </c:val>
        </c:ser>
        <c:ser>
          <c:idx val="19"/>
          <c:order val="19"/>
          <c:tx>
            <c:strRef>
              <c:f>'7-pred25'!$A$44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'7-pred25'!$B$24:$U$24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'7-pred25'!$B$44:$U$44</c:f>
              <c:numCache>
                <c:formatCode>0%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5.2631578947368418E-2</c:v>
                </c:pt>
                <c:pt idx="4">
                  <c:v>5.2631578947368418E-2</c:v>
                </c:pt>
                <c:pt idx="5">
                  <c:v>5.2631578947368418E-2</c:v>
                </c:pt>
                <c:pt idx="6">
                  <c:v>5.2631578947368418E-2</c:v>
                </c:pt>
                <c:pt idx="7">
                  <c:v>5.2631578947368418E-2</c:v>
                </c:pt>
                <c:pt idx="8">
                  <c:v>5.2631578947368418E-2</c:v>
                </c:pt>
                <c:pt idx="9">
                  <c:v>2.2556390977443608E-2</c:v>
                </c:pt>
                <c:pt idx="10">
                  <c:v>2.2556390977443608E-2</c:v>
                </c:pt>
                <c:pt idx="11">
                  <c:v>2.2556390977443608E-2</c:v>
                </c:pt>
                <c:pt idx="12">
                  <c:v>2.2556390977443608E-2</c:v>
                </c:pt>
                <c:pt idx="13">
                  <c:v>6.7669172932330823E-2</c:v>
                </c:pt>
                <c:pt idx="14">
                  <c:v>0.10526315789473684</c:v>
                </c:pt>
                <c:pt idx="15">
                  <c:v>0.11278195488721804</c:v>
                </c:pt>
                <c:pt idx="16">
                  <c:v>0.11278195488721804</c:v>
                </c:pt>
                <c:pt idx="17">
                  <c:v>0.11278195488721804</c:v>
                </c:pt>
                <c:pt idx="18">
                  <c:v>0.13533834586466165</c:v>
                </c:pt>
                <c:pt idx="19">
                  <c:v>0.13533834586466165</c:v>
                </c:pt>
              </c:numCache>
            </c:numRef>
          </c:val>
        </c:ser>
        <c:bandFmts/>
        <c:axId val="60390784"/>
        <c:axId val="60404864"/>
        <c:axId val="60370432"/>
      </c:surfaceChart>
      <c:catAx>
        <c:axId val="60390784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0404864"/>
        <c:crosses val="autoZero"/>
        <c:auto val="1"/>
        <c:lblAlgn val="ctr"/>
        <c:lblOffset val="100"/>
      </c:catAx>
      <c:valAx>
        <c:axId val="60404864"/>
        <c:scaling>
          <c:orientation val="minMax"/>
        </c:scaling>
        <c:delete val="1"/>
        <c:axPos val="l"/>
        <c:numFmt formatCode="0%" sourceLinked="1"/>
        <c:tickLblPos val="none"/>
        <c:crossAx val="60390784"/>
        <c:crosses val="autoZero"/>
        <c:crossBetween val="midCat"/>
      </c:valAx>
      <c:serAx>
        <c:axId val="60370432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0404864"/>
        <c:crosses val="autoZero"/>
      </c:serAx>
    </c:plotArea>
    <c:legend>
      <c:legendPos val="t"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563333</xdr:colOff>
      <xdr:row>0</xdr:row>
      <xdr:rowOff>31171</xdr:rowOff>
    </xdr:from>
    <xdr:to>
      <xdr:col>48</xdr:col>
      <xdr:colOff>595313</xdr:colOff>
      <xdr:row>65</xdr:row>
      <xdr:rowOff>23812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68034</xdr:colOff>
      <xdr:row>0</xdr:row>
      <xdr:rowOff>69273</xdr:rowOff>
    </xdr:from>
    <xdr:to>
      <xdr:col>49</xdr:col>
      <xdr:colOff>242454</xdr:colOff>
      <xdr:row>50</xdr:row>
      <xdr:rowOff>34637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X43"/>
  <sheetViews>
    <sheetView tabSelected="1" zoomScale="50" zoomScaleNormal="50" workbookViewId="0">
      <selection activeCell="I45" sqref="I45"/>
    </sheetView>
  </sheetViews>
  <sheetFormatPr defaultRowHeight="15"/>
  <sheetData>
    <row r="1" spans="1:102">
      <c r="A1" s="2" t="s">
        <v>41</v>
      </c>
      <c r="B1" t="s">
        <v>42</v>
      </c>
      <c r="C1" t="s">
        <v>49</v>
      </c>
      <c r="D1" t="s">
        <v>43</v>
      </c>
      <c r="E1" t="s">
        <v>44</v>
      </c>
      <c r="F1" t="s">
        <v>45</v>
      </c>
      <c r="G1" t="s">
        <v>46</v>
      </c>
      <c r="H1" t="s">
        <v>47</v>
      </c>
      <c r="I1" t="s">
        <v>48</v>
      </c>
      <c r="J1" t="s">
        <v>52</v>
      </c>
      <c r="K1" t="s">
        <v>50</v>
      </c>
      <c r="L1" t="s">
        <v>51</v>
      </c>
      <c r="M1" t="s">
        <v>54</v>
      </c>
      <c r="N1" t="s">
        <v>53</v>
      </c>
      <c r="O1" t="s">
        <v>55</v>
      </c>
      <c r="P1" t="s">
        <v>56</v>
      </c>
      <c r="Q1" t="s">
        <v>4</v>
      </c>
      <c r="R1" t="s">
        <v>10</v>
      </c>
      <c r="S1" t="s">
        <v>17</v>
      </c>
      <c r="T1" t="s">
        <v>58</v>
      </c>
      <c r="U1" t="s">
        <v>63</v>
      </c>
      <c r="V1" t="s">
        <v>62</v>
      </c>
      <c r="W1" t="s">
        <v>64</v>
      </c>
      <c r="X1" t="s">
        <v>59</v>
      </c>
      <c r="Y1" t="s">
        <v>66</v>
      </c>
      <c r="Z1" t="s">
        <v>69</v>
      </c>
      <c r="AA1" t="s">
        <v>57</v>
      </c>
      <c r="AB1" t="s">
        <v>75</v>
      </c>
      <c r="AC1" t="s">
        <v>76</v>
      </c>
      <c r="AD1" t="s">
        <v>60</v>
      </c>
      <c r="AE1" t="s">
        <v>72</v>
      </c>
      <c r="AF1" t="s">
        <v>77</v>
      </c>
      <c r="AG1" t="s">
        <v>65</v>
      </c>
      <c r="AH1" t="s">
        <v>6</v>
      </c>
      <c r="AI1" t="s">
        <v>78</v>
      </c>
      <c r="AJ1" t="s">
        <v>79</v>
      </c>
      <c r="AK1" t="s">
        <v>61</v>
      </c>
      <c r="AL1" t="s">
        <v>70</v>
      </c>
      <c r="AM1" t="s">
        <v>71</v>
      </c>
      <c r="AN1" t="s">
        <v>67</v>
      </c>
      <c r="AO1" t="s">
        <v>68</v>
      </c>
      <c r="AP1" t="s">
        <v>74</v>
      </c>
      <c r="AQ1" t="s">
        <v>80</v>
      </c>
      <c r="AR1" t="s">
        <v>1</v>
      </c>
      <c r="AS1" t="s">
        <v>83</v>
      </c>
      <c r="AT1" t="s">
        <v>87</v>
      </c>
      <c r="AU1" t="s">
        <v>12</v>
      </c>
      <c r="AV1" t="s">
        <v>73</v>
      </c>
      <c r="AW1" t="s">
        <v>13</v>
      </c>
      <c r="AX1" t="s">
        <v>8</v>
      </c>
      <c r="AY1" t="s">
        <v>84</v>
      </c>
      <c r="AZ1" t="s">
        <v>85</v>
      </c>
      <c r="BA1" t="s">
        <v>81</v>
      </c>
      <c r="BB1" t="s">
        <v>82</v>
      </c>
      <c r="BC1" t="s">
        <v>92</v>
      </c>
      <c r="BD1" t="s">
        <v>90</v>
      </c>
      <c r="BE1" t="s">
        <v>86</v>
      </c>
      <c r="BF1" t="s">
        <v>7</v>
      </c>
      <c r="BG1" t="s">
        <v>89</v>
      </c>
      <c r="BH1" t="s">
        <v>88</v>
      </c>
      <c r="BI1" t="s">
        <v>99</v>
      </c>
      <c r="BJ1" t="s">
        <v>91</v>
      </c>
      <c r="BK1" t="s">
        <v>95</v>
      </c>
      <c r="BL1" t="s">
        <v>93</v>
      </c>
      <c r="BM1" t="s">
        <v>94</v>
      </c>
      <c r="BN1" t="s">
        <v>0</v>
      </c>
      <c r="BO1" t="s">
        <v>102</v>
      </c>
      <c r="BP1" t="s">
        <v>103</v>
      </c>
      <c r="BQ1" t="s">
        <v>96</v>
      </c>
      <c r="BR1" t="s">
        <v>100</v>
      </c>
      <c r="BS1" t="s">
        <v>101</v>
      </c>
      <c r="BT1" t="s">
        <v>98</v>
      </c>
      <c r="BU1" t="s">
        <v>97</v>
      </c>
      <c r="BV1" t="s">
        <v>104</v>
      </c>
      <c r="BW1" t="s">
        <v>105</v>
      </c>
      <c r="BX1" t="s">
        <v>14</v>
      </c>
      <c r="BY1" t="s">
        <v>106</v>
      </c>
      <c r="BZ1" t="s">
        <v>107</v>
      </c>
      <c r="CA1" t="s">
        <v>110</v>
      </c>
      <c r="CB1" t="s">
        <v>109</v>
      </c>
      <c r="CC1" t="s">
        <v>108</v>
      </c>
      <c r="CD1" t="s">
        <v>111</v>
      </c>
      <c r="CE1" t="s">
        <v>112</v>
      </c>
      <c r="CF1" t="s">
        <v>113</v>
      </c>
      <c r="CG1" t="s">
        <v>114</v>
      </c>
      <c r="CH1" t="s">
        <v>115</v>
      </c>
      <c r="CI1" t="s">
        <v>116</v>
      </c>
      <c r="CJ1" t="s">
        <v>120</v>
      </c>
      <c r="CK1" t="s">
        <v>118</v>
      </c>
      <c r="CL1" t="s">
        <v>119</v>
      </c>
      <c r="CM1" t="s">
        <v>117</v>
      </c>
      <c r="CN1" t="s">
        <v>121</v>
      </c>
      <c r="CO1" t="s">
        <v>122</v>
      </c>
      <c r="CP1" t="s">
        <v>123</v>
      </c>
      <c r="CQ1" t="s">
        <v>124</v>
      </c>
      <c r="CR1" t="s">
        <v>125</v>
      </c>
      <c r="CS1" t="s">
        <v>3</v>
      </c>
      <c r="CT1" t="s">
        <v>126</v>
      </c>
      <c r="CU1" t="s">
        <v>127</v>
      </c>
      <c r="CV1" t="s">
        <v>128</v>
      </c>
      <c r="CW1" t="s">
        <v>129</v>
      </c>
      <c r="CX1" t="s">
        <v>40</v>
      </c>
    </row>
    <row r="2" spans="1:102">
      <c r="A2" t="s">
        <v>38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25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34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44</v>
      </c>
      <c r="BQ2">
        <v>0</v>
      </c>
      <c r="BR2">
        <v>50</v>
      </c>
      <c r="BS2">
        <v>50</v>
      </c>
      <c r="BT2">
        <v>0</v>
      </c>
      <c r="BU2">
        <v>63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2</v>
      </c>
      <c r="CH2">
        <v>0</v>
      </c>
      <c r="CI2">
        <v>27</v>
      </c>
      <c r="CJ2">
        <v>0</v>
      </c>
      <c r="CK2">
        <v>27</v>
      </c>
      <c r="CL2">
        <v>0</v>
      </c>
      <c r="CM2">
        <v>0</v>
      </c>
      <c r="CN2">
        <v>56</v>
      </c>
      <c r="CO2">
        <v>1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225</v>
      </c>
      <c r="CX2">
        <f>SUM(B2:CW2)</f>
        <v>604</v>
      </c>
    </row>
    <row r="3" spans="1:102">
      <c r="A3" t="s">
        <v>35</v>
      </c>
      <c r="B3">
        <v>0</v>
      </c>
      <c r="C3">
        <v>0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2</v>
      </c>
      <c r="Y3">
        <v>2</v>
      </c>
      <c r="Z3">
        <v>2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5</v>
      </c>
      <c r="AM3">
        <v>5</v>
      </c>
      <c r="AN3">
        <v>0</v>
      </c>
      <c r="AO3">
        <v>0</v>
      </c>
      <c r="AP3">
        <v>0</v>
      </c>
      <c r="AQ3">
        <v>20</v>
      </c>
      <c r="AR3">
        <v>0</v>
      </c>
      <c r="AS3">
        <v>0</v>
      </c>
      <c r="AT3">
        <v>61</v>
      </c>
      <c r="AU3">
        <v>0</v>
      </c>
      <c r="AV3">
        <v>0</v>
      </c>
      <c r="AW3">
        <v>63</v>
      </c>
      <c r="AX3">
        <v>63</v>
      </c>
      <c r="AY3">
        <v>0</v>
      </c>
      <c r="AZ3">
        <v>3</v>
      </c>
      <c r="BA3">
        <v>2</v>
      </c>
      <c r="BB3">
        <v>2</v>
      </c>
      <c r="BC3">
        <v>4</v>
      </c>
      <c r="BD3">
        <v>0</v>
      </c>
      <c r="BE3">
        <v>0</v>
      </c>
      <c r="BF3">
        <v>4</v>
      </c>
      <c r="BG3">
        <v>2</v>
      </c>
      <c r="BH3">
        <v>0</v>
      </c>
      <c r="BI3">
        <v>4</v>
      </c>
      <c r="BJ3">
        <v>0</v>
      </c>
      <c r="BK3">
        <v>1</v>
      </c>
      <c r="BL3">
        <v>0</v>
      </c>
      <c r="BM3">
        <v>0</v>
      </c>
      <c r="BN3">
        <v>0</v>
      </c>
      <c r="BO3">
        <v>0</v>
      </c>
      <c r="BP3">
        <v>128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2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8</v>
      </c>
      <c r="CH3">
        <v>0</v>
      </c>
      <c r="CI3">
        <v>0</v>
      </c>
      <c r="CJ3">
        <v>10</v>
      </c>
      <c r="CK3">
        <v>0</v>
      </c>
      <c r="CL3">
        <v>1</v>
      </c>
      <c r="CM3">
        <v>67</v>
      </c>
      <c r="CN3">
        <v>23</v>
      </c>
      <c r="CO3">
        <v>148</v>
      </c>
      <c r="CP3">
        <v>1</v>
      </c>
      <c r="CQ3">
        <v>1</v>
      </c>
      <c r="CR3">
        <v>1</v>
      </c>
      <c r="CS3">
        <v>1</v>
      </c>
      <c r="CT3">
        <v>1</v>
      </c>
      <c r="CU3">
        <v>1</v>
      </c>
      <c r="CV3">
        <v>5</v>
      </c>
      <c r="CW3">
        <v>193</v>
      </c>
      <c r="CX3">
        <f>SUM(B3:CW3)</f>
        <v>842</v>
      </c>
    </row>
    <row r="4" spans="1:102">
      <c r="A4" t="s">
        <v>26</v>
      </c>
      <c r="B4">
        <v>1</v>
      </c>
      <c r="C4">
        <v>11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69</v>
      </c>
      <c r="L4">
        <v>69</v>
      </c>
      <c r="M4">
        <v>0</v>
      </c>
      <c r="N4">
        <v>0</v>
      </c>
      <c r="O4">
        <v>0</v>
      </c>
      <c r="P4">
        <v>0</v>
      </c>
      <c r="Q4">
        <v>0</v>
      </c>
      <c r="R4">
        <v>21</v>
      </c>
      <c r="S4">
        <v>0</v>
      </c>
      <c r="T4">
        <v>0</v>
      </c>
      <c r="U4">
        <v>0</v>
      </c>
      <c r="V4">
        <v>2</v>
      </c>
      <c r="W4">
        <v>0</v>
      </c>
      <c r="X4">
        <v>1</v>
      </c>
      <c r="Y4">
        <v>2</v>
      </c>
      <c r="Z4">
        <v>2</v>
      </c>
      <c r="AA4">
        <v>0</v>
      </c>
      <c r="AB4">
        <v>1</v>
      </c>
      <c r="AC4">
        <v>1</v>
      </c>
      <c r="AD4">
        <v>0</v>
      </c>
      <c r="AE4">
        <v>1</v>
      </c>
      <c r="AF4">
        <v>2</v>
      </c>
      <c r="AG4">
        <v>54</v>
      </c>
      <c r="AH4">
        <v>54</v>
      </c>
      <c r="AI4">
        <v>2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26</v>
      </c>
      <c r="AT4">
        <v>4</v>
      </c>
      <c r="AU4">
        <v>0</v>
      </c>
      <c r="AV4">
        <v>0</v>
      </c>
      <c r="AW4">
        <v>62</v>
      </c>
      <c r="AX4">
        <v>62</v>
      </c>
      <c r="AY4">
        <v>0</v>
      </c>
      <c r="AZ4">
        <v>16</v>
      </c>
      <c r="BA4">
        <v>0</v>
      </c>
      <c r="BB4">
        <v>0</v>
      </c>
      <c r="BC4">
        <v>24</v>
      </c>
      <c r="BD4">
        <v>0</v>
      </c>
      <c r="BE4">
        <v>0</v>
      </c>
      <c r="BF4">
        <v>24</v>
      </c>
      <c r="BG4">
        <v>0</v>
      </c>
      <c r="BH4">
        <v>28</v>
      </c>
      <c r="BI4">
        <v>233</v>
      </c>
      <c r="BJ4">
        <v>0</v>
      </c>
      <c r="BK4">
        <v>24</v>
      </c>
      <c r="BL4">
        <v>0</v>
      </c>
      <c r="BM4">
        <v>0</v>
      </c>
      <c r="BN4">
        <v>24</v>
      </c>
      <c r="BO4">
        <v>2</v>
      </c>
      <c r="BP4">
        <v>29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5</v>
      </c>
      <c r="CC4">
        <v>0</v>
      </c>
      <c r="CD4">
        <v>0</v>
      </c>
      <c r="CE4">
        <v>0</v>
      </c>
      <c r="CF4">
        <v>0</v>
      </c>
      <c r="CG4">
        <v>6</v>
      </c>
      <c r="CH4">
        <v>254</v>
      </c>
      <c r="CI4">
        <v>0</v>
      </c>
      <c r="CJ4">
        <v>315</v>
      </c>
      <c r="CK4">
        <v>2</v>
      </c>
      <c r="CL4">
        <v>0</v>
      </c>
      <c r="CM4">
        <v>7</v>
      </c>
      <c r="CN4">
        <v>0</v>
      </c>
      <c r="CO4">
        <v>70</v>
      </c>
      <c r="CP4">
        <v>26</v>
      </c>
      <c r="CQ4">
        <v>26</v>
      </c>
      <c r="CR4">
        <v>25</v>
      </c>
      <c r="CS4">
        <v>25</v>
      </c>
      <c r="CT4">
        <v>26</v>
      </c>
      <c r="CU4">
        <v>26</v>
      </c>
      <c r="CV4">
        <v>44</v>
      </c>
      <c r="CW4">
        <v>666</v>
      </c>
      <c r="CX4">
        <f>SUM(B4:CW4)</f>
        <v>2374</v>
      </c>
    </row>
    <row r="5" spans="1:102">
      <c r="A5" s="2" t="s">
        <v>24</v>
      </c>
      <c r="B5">
        <v>2</v>
      </c>
      <c r="C5">
        <v>14</v>
      </c>
      <c r="D5">
        <v>5</v>
      </c>
      <c r="E5">
        <v>5</v>
      </c>
      <c r="F5">
        <v>5</v>
      </c>
      <c r="G5">
        <v>5</v>
      </c>
      <c r="H5">
        <v>5</v>
      </c>
      <c r="I5">
        <v>5</v>
      </c>
      <c r="J5">
        <v>1</v>
      </c>
      <c r="K5">
        <v>5</v>
      </c>
      <c r="L5">
        <v>5</v>
      </c>
      <c r="M5">
        <v>1</v>
      </c>
      <c r="N5">
        <v>7</v>
      </c>
      <c r="O5">
        <v>2</v>
      </c>
      <c r="P5">
        <v>2</v>
      </c>
      <c r="Q5">
        <v>0</v>
      </c>
      <c r="R5">
        <v>2</v>
      </c>
      <c r="S5">
        <v>75</v>
      </c>
      <c r="T5">
        <v>5</v>
      </c>
      <c r="U5">
        <v>11</v>
      </c>
      <c r="V5">
        <v>15</v>
      </c>
      <c r="W5">
        <v>11</v>
      </c>
      <c r="X5">
        <v>29</v>
      </c>
      <c r="Y5">
        <v>105</v>
      </c>
      <c r="Z5">
        <v>106</v>
      </c>
      <c r="AA5">
        <v>5</v>
      </c>
      <c r="AB5">
        <v>5</v>
      </c>
      <c r="AC5">
        <v>5</v>
      </c>
      <c r="AD5">
        <v>24</v>
      </c>
      <c r="AE5">
        <v>15</v>
      </c>
      <c r="AF5">
        <v>68</v>
      </c>
      <c r="AG5">
        <v>5</v>
      </c>
      <c r="AH5">
        <v>6</v>
      </c>
      <c r="AI5">
        <v>26</v>
      </c>
      <c r="AJ5">
        <v>26</v>
      </c>
      <c r="AK5">
        <v>10</v>
      </c>
      <c r="AL5">
        <v>17</v>
      </c>
      <c r="AM5">
        <v>17</v>
      </c>
      <c r="AN5">
        <v>5</v>
      </c>
      <c r="AO5">
        <v>5</v>
      </c>
      <c r="AP5">
        <v>21</v>
      </c>
      <c r="AQ5">
        <v>87</v>
      </c>
      <c r="AR5">
        <v>23</v>
      </c>
      <c r="AS5">
        <v>31</v>
      </c>
      <c r="AT5">
        <v>82</v>
      </c>
      <c r="AU5">
        <v>13</v>
      </c>
      <c r="AV5">
        <v>3</v>
      </c>
      <c r="AW5">
        <v>26</v>
      </c>
      <c r="AX5">
        <v>27</v>
      </c>
      <c r="AY5">
        <v>26</v>
      </c>
      <c r="AZ5">
        <v>3</v>
      </c>
      <c r="BA5">
        <v>5</v>
      </c>
      <c r="BB5">
        <v>5</v>
      </c>
      <c r="BC5">
        <v>2</v>
      </c>
      <c r="BD5">
        <v>15</v>
      </c>
      <c r="BE5">
        <v>14</v>
      </c>
      <c r="BF5">
        <v>2</v>
      </c>
      <c r="BG5">
        <v>48</v>
      </c>
      <c r="BH5">
        <v>12</v>
      </c>
      <c r="BI5">
        <v>14</v>
      </c>
      <c r="BJ5">
        <v>28</v>
      </c>
      <c r="BK5">
        <v>83</v>
      </c>
      <c r="BL5">
        <v>51</v>
      </c>
      <c r="BM5">
        <v>1</v>
      </c>
      <c r="BN5">
        <v>82</v>
      </c>
      <c r="BO5">
        <v>151</v>
      </c>
      <c r="BP5">
        <v>54</v>
      </c>
      <c r="BQ5">
        <v>1</v>
      </c>
      <c r="BR5">
        <v>5</v>
      </c>
      <c r="BS5">
        <v>5</v>
      </c>
      <c r="BT5">
        <v>0</v>
      </c>
      <c r="BU5">
        <v>50</v>
      </c>
      <c r="BV5">
        <v>4</v>
      </c>
      <c r="BW5">
        <v>43</v>
      </c>
      <c r="BX5">
        <v>44</v>
      </c>
      <c r="BY5">
        <v>95</v>
      </c>
      <c r="BZ5">
        <v>93</v>
      </c>
      <c r="CA5">
        <v>58</v>
      </c>
      <c r="CB5">
        <v>14</v>
      </c>
      <c r="CC5">
        <v>23</v>
      </c>
      <c r="CD5">
        <v>63</v>
      </c>
      <c r="CE5">
        <v>1</v>
      </c>
      <c r="CF5">
        <v>82</v>
      </c>
      <c r="CG5">
        <v>93</v>
      </c>
      <c r="CH5">
        <v>17</v>
      </c>
      <c r="CI5">
        <v>53</v>
      </c>
      <c r="CJ5">
        <v>348</v>
      </c>
      <c r="CK5">
        <v>115</v>
      </c>
      <c r="CL5">
        <v>100</v>
      </c>
      <c r="CM5">
        <v>5</v>
      </c>
      <c r="CN5">
        <v>126</v>
      </c>
      <c r="CO5">
        <v>161</v>
      </c>
      <c r="CP5">
        <v>78</v>
      </c>
      <c r="CQ5">
        <v>79</v>
      </c>
      <c r="CR5">
        <v>79</v>
      </c>
      <c r="CS5">
        <v>83</v>
      </c>
      <c r="CT5">
        <v>79</v>
      </c>
      <c r="CU5">
        <v>79</v>
      </c>
      <c r="CV5">
        <v>240</v>
      </c>
      <c r="CW5">
        <v>454</v>
      </c>
      <c r="CX5">
        <f>SUM(B5:CW5)</f>
        <v>4346</v>
      </c>
    </row>
    <row r="6" spans="1:102">
      <c r="A6" t="s">
        <v>20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3</v>
      </c>
      <c r="AC6">
        <v>3</v>
      </c>
      <c r="AD6">
        <v>0</v>
      </c>
      <c r="AE6">
        <v>0</v>
      </c>
      <c r="AF6">
        <v>0</v>
      </c>
      <c r="AG6">
        <v>6</v>
      </c>
      <c r="AH6">
        <v>6</v>
      </c>
      <c r="AI6">
        <v>0</v>
      </c>
      <c r="AJ6">
        <v>0</v>
      </c>
      <c r="AK6">
        <v>0</v>
      </c>
      <c r="AL6">
        <v>0</v>
      </c>
      <c r="AM6">
        <v>0</v>
      </c>
      <c r="AN6">
        <v>1</v>
      </c>
      <c r="AO6">
        <v>1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5</v>
      </c>
      <c r="BD6">
        <v>0</v>
      </c>
      <c r="BE6">
        <v>35</v>
      </c>
      <c r="BF6">
        <v>5</v>
      </c>
      <c r="BG6">
        <v>2</v>
      </c>
      <c r="BH6">
        <v>0</v>
      </c>
      <c r="BI6">
        <v>12</v>
      </c>
      <c r="BJ6">
        <v>0</v>
      </c>
      <c r="BK6">
        <v>17</v>
      </c>
      <c r="BL6">
        <v>0</v>
      </c>
      <c r="BM6">
        <v>0</v>
      </c>
      <c r="BN6">
        <v>0</v>
      </c>
      <c r="BO6">
        <v>0</v>
      </c>
      <c r="BP6">
        <v>12</v>
      </c>
      <c r="BQ6">
        <v>111</v>
      </c>
      <c r="BR6">
        <v>279</v>
      </c>
      <c r="BS6">
        <v>279</v>
      </c>
      <c r="BT6">
        <v>0</v>
      </c>
      <c r="BU6">
        <v>4</v>
      </c>
      <c r="BV6">
        <v>0</v>
      </c>
      <c r="BW6">
        <v>91</v>
      </c>
      <c r="BX6">
        <v>0</v>
      </c>
      <c r="BY6">
        <v>1</v>
      </c>
      <c r="BZ6">
        <v>12</v>
      </c>
      <c r="CA6">
        <v>0</v>
      </c>
      <c r="CB6">
        <v>109</v>
      </c>
      <c r="CC6">
        <v>1</v>
      </c>
      <c r="CD6">
        <v>0</v>
      </c>
      <c r="CE6">
        <v>0</v>
      </c>
      <c r="CF6">
        <v>13</v>
      </c>
      <c r="CG6">
        <v>0</v>
      </c>
      <c r="CH6">
        <v>0</v>
      </c>
      <c r="CI6">
        <v>0</v>
      </c>
      <c r="CJ6">
        <v>49</v>
      </c>
      <c r="CK6">
        <v>14</v>
      </c>
      <c r="CL6">
        <v>116</v>
      </c>
      <c r="CM6">
        <v>5</v>
      </c>
      <c r="CN6">
        <v>353</v>
      </c>
      <c r="CO6">
        <v>91</v>
      </c>
      <c r="CP6">
        <v>311</v>
      </c>
      <c r="CQ6">
        <v>311</v>
      </c>
      <c r="CR6">
        <v>312</v>
      </c>
      <c r="CS6">
        <v>311</v>
      </c>
      <c r="CT6">
        <v>311</v>
      </c>
      <c r="CU6">
        <v>312</v>
      </c>
      <c r="CV6">
        <v>301</v>
      </c>
      <c r="CW6">
        <v>648</v>
      </c>
      <c r="CX6">
        <f>SUM(B6:CW6)</f>
        <v>4455</v>
      </c>
    </row>
    <row r="7" spans="1:102">
      <c r="A7" s="2" t="s">
        <v>23</v>
      </c>
      <c r="B7">
        <v>0</v>
      </c>
      <c r="C7">
        <v>6</v>
      </c>
      <c r="D7">
        <v>39</v>
      </c>
      <c r="E7">
        <v>39</v>
      </c>
      <c r="F7">
        <v>39</v>
      </c>
      <c r="G7">
        <v>39</v>
      </c>
      <c r="H7">
        <v>39</v>
      </c>
      <c r="I7">
        <v>39</v>
      </c>
      <c r="J7">
        <v>12</v>
      </c>
      <c r="K7">
        <v>39</v>
      </c>
      <c r="L7">
        <v>39</v>
      </c>
      <c r="M7">
        <v>0</v>
      </c>
      <c r="N7">
        <v>0</v>
      </c>
      <c r="O7">
        <v>39</v>
      </c>
      <c r="P7">
        <v>39</v>
      </c>
      <c r="Q7">
        <v>1</v>
      </c>
      <c r="R7">
        <v>0</v>
      </c>
      <c r="S7">
        <v>1</v>
      </c>
      <c r="T7">
        <v>1</v>
      </c>
      <c r="U7">
        <v>9</v>
      </c>
      <c r="V7">
        <v>38</v>
      </c>
      <c r="W7">
        <v>9</v>
      </c>
      <c r="X7">
        <v>1</v>
      </c>
      <c r="Y7">
        <v>13</v>
      </c>
      <c r="Z7">
        <v>13</v>
      </c>
      <c r="AA7">
        <v>10</v>
      </c>
      <c r="AB7">
        <v>39</v>
      </c>
      <c r="AC7">
        <v>39</v>
      </c>
      <c r="AD7">
        <v>0</v>
      </c>
      <c r="AE7">
        <v>38</v>
      </c>
      <c r="AF7">
        <v>6</v>
      </c>
      <c r="AG7">
        <v>0</v>
      </c>
      <c r="AH7">
        <v>0</v>
      </c>
      <c r="AI7">
        <v>14</v>
      </c>
      <c r="AJ7">
        <v>13</v>
      </c>
      <c r="AK7">
        <v>0</v>
      </c>
      <c r="AL7">
        <v>39</v>
      </c>
      <c r="AM7">
        <v>39</v>
      </c>
      <c r="AN7">
        <v>39</v>
      </c>
      <c r="AO7">
        <v>39</v>
      </c>
      <c r="AP7">
        <v>0</v>
      </c>
      <c r="AQ7">
        <v>6</v>
      </c>
      <c r="AR7">
        <v>0</v>
      </c>
      <c r="AS7">
        <v>74</v>
      </c>
      <c r="AT7">
        <v>79</v>
      </c>
      <c r="AU7">
        <v>0</v>
      </c>
      <c r="AV7">
        <v>0</v>
      </c>
      <c r="AW7">
        <v>92</v>
      </c>
      <c r="AX7">
        <v>92</v>
      </c>
      <c r="AY7">
        <v>0</v>
      </c>
      <c r="AZ7">
        <v>6</v>
      </c>
      <c r="BA7">
        <v>39</v>
      </c>
      <c r="BB7">
        <v>39</v>
      </c>
      <c r="BC7">
        <v>0</v>
      </c>
      <c r="BD7">
        <v>97</v>
      </c>
      <c r="BE7">
        <v>0</v>
      </c>
      <c r="BF7">
        <v>0</v>
      </c>
      <c r="BG7">
        <v>2</v>
      </c>
      <c r="BH7">
        <v>0</v>
      </c>
      <c r="BI7">
        <v>0</v>
      </c>
      <c r="BJ7">
        <v>0</v>
      </c>
      <c r="BK7">
        <v>0</v>
      </c>
      <c r="BL7">
        <v>12</v>
      </c>
      <c r="BM7">
        <v>0</v>
      </c>
      <c r="BN7">
        <v>0</v>
      </c>
      <c r="BO7">
        <v>27</v>
      </c>
      <c r="BP7">
        <v>0</v>
      </c>
      <c r="BQ7">
        <v>0</v>
      </c>
      <c r="BR7">
        <v>39</v>
      </c>
      <c r="BS7">
        <v>39</v>
      </c>
      <c r="BT7">
        <v>21</v>
      </c>
      <c r="BU7">
        <v>45</v>
      </c>
      <c r="BV7">
        <v>1</v>
      </c>
      <c r="BW7">
        <v>2</v>
      </c>
      <c r="BX7">
        <v>0</v>
      </c>
      <c r="BY7">
        <v>0</v>
      </c>
      <c r="BZ7">
        <v>0</v>
      </c>
      <c r="CA7">
        <v>257</v>
      </c>
      <c r="CB7">
        <v>12</v>
      </c>
      <c r="CC7">
        <v>0</v>
      </c>
      <c r="CD7">
        <v>0</v>
      </c>
      <c r="CE7">
        <v>0</v>
      </c>
      <c r="CF7">
        <v>12</v>
      </c>
      <c r="CG7">
        <v>231</v>
      </c>
      <c r="CH7">
        <v>315</v>
      </c>
      <c r="CI7">
        <v>20</v>
      </c>
      <c r="CJ7">
        <v>404</v>
      </c>
      <c r="CK7">
        <v>101</v>
      </c>
      <c r="CL7">
        <v>52</v>
      </c>
      <c r="CM7">
        <v>485</v>
      </c>
      <c r="CN7">
        <v>44</v>
      </c>
      <c r="CO7">
        <v>645</v>
      </c>
      <c r="CP7">
        <v>39</v>
      </c>
      <c r="CQ7">
        <v>39</v>
      </c>
      <c r="CR7">
        <v>41</v>
      </c>
      <c r="CS7">
        <v>41</v>
      </c>
      <c r="CT7">
        <v>41</v>
      </c>
      <c r="CU7">
        <v>47</v>
      </c>
      <c r="CV7">
        <v>624</v>
      </c>
      <c r="CW7">
        <v>604</v>
      </c>
      <c r="CX7">
        <f>SUM(B7:CW7)</f>
        <v>5575</v>
      </c>
    </row>
    <row r="8" spans="1:102">
      <c r="A8" t="s">
        <v>33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1</v>
      </c>
      <c r="W8">
        <v>0</v>
      </c>
      <c r="X8">
        <v>0</v>
      </c>
      <c r="Y8">
        <v>0</v>
      </c>
      <c r="Z8">
        <v>0</v>
      </c>
      <c r="AA8">
        <v>2</v>
      </c>
      <c r="AB8">
        <v>0</v>
      </c>
      <c r="AC8">
        <v>0</v>
      </c>
      <c r="AD8">
        <v>0</v>
      </c>
      <c r="AE8">
        <v>1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2</v>
      </c>
      <c r="AM8">
        <v>2</v>
      </c>
      <c r="AN8">
        <v>0</v>
      </c>
      <c r="AO8">
        <v>0</v>
      </c>
      <c r="AP8">
        <v>0</v>
      </c>
      <c r="AQ8">
        <v>27</v>
      </c>
      <c r="AR8">
        <v>0</v>
      </c>
      <c r="AS8">
        <v>0</v>
      </c>
      <c r="AT8">
        <v>0</v>
      </c>
      <c r="AU8">
        <v>0</v>
      </c>
      <c r="AV8">
        <v>0</v>
      </c>
      <c r="AW8">
        <v>1</v>
      </c>
      <c r="AX8">
        <v>1</v>
      </c>
      <c r="AY8">
        <v>1</v>
      </c>
      <c r="AZ8">
        <v>3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2</v>
      </c>
      <c r="BK8">
        <v>0</v>
      </c>
      <c r="BL8">
        <v>0</v>
      </c>
      <c r="BM8">
        <v>1</v>
      </c>
      <c r="BN8">
        <v>0</v>
      </c>
      <c r="BO8">
        <v>33</v>
      </c>
      <c r="BP8">
        <v>0</v>
      </c>
      <c r="BQ8">
        <v>183</v>
      </c>
      <c r="BR8">
        <v>54</v>
      </c>
      <c r="BS8">
        <v>54</v>
      </c>
      <c r="BT8">
        <v>31</v>
      </c>
      <c r="BU8">
        <v>26</v>
      </c>
      <c r="BV8">
        <v>0</v>
      </c>
      <c r="BW8">
        <v>0</v>
      </c>
      <c r="BX8">
        <v>12</v>
      </c>
      <c r="BY8">
        <v>132</v>
      </c>
      <c r="BZ8">
        <v>113</v>
      </c>
      <c r="CA8">
        <v>0</v>
      </c>
      <c r="CB8">
        <v>2</v>
      </c>
      <c r="CC8">
        <v>0</v>
      </c>
      <c r="CD8">
        <v>0</v>
      </c>
      <c r="CE8">
        <v>0</v>
      </c>
      <c r="CF8">
        <v>231</v>
      </c>
      <c r="CG8">
        <v>0</v>
      </c>
      <c r="CH8">
        <v>77</v>
      </c>
      <c r="CI8">
        <v>390</v>
      </c>
      <c r="CJ8">
        <v>3</v>
      </c>
      <c r="CK8">
        <v>186</v>
      </c>
      <c r="CL8">
        <v>108</v>
      </c>
      <c r="CM8">
        <v>16</v>
      </c>
      <c r="CN8">
        <v>529</v>
      </c>
      <c r="CO8">
        <v>53</v>
      </c>
      <c r="CP8">
        <v>419</v>
      </c>
      <c r="CQ8">
        <v>423</v>
      </c>
      <c r="CR8">
        <v>425</v>
      </c>
      <c r="CS8">
        <v>423</v>
      </c>
      <c r="CT8">
        <v>423</v>
      </c>
      <c r="CU8">
        <v>419</v>
      </c>
      <c r="CV8">
        <v>403</v>
      </c>
      <c r="CW8">
        <v>475</v>
      </c>
      <c r="CX8">
        <f>SUM(B8:CW8)</f>
        <v>5687</v>
      </c>
    </row>
    <row r="9" spans="1:102">
      <c r="A9" s="2" t="s">
        <v>27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1</v>
      </c>
      <c r="K9">
        <v>6</v>
      </c>
      <c r="L9">
        <v>6</v>
      </c>
      <c r="M9">
        <v>2</v>
      </c>
      <c r="N9">
        <v>6</v>
      </c>
      <c r="O9">
        <v>8</v>
      </c>
      <c r="P9">
        <v>8</v>
      </c>
      <c r="Q9">
        <v>30</v>
      </c>
      <c r="R9">
        <v>25</v>
      </c>
      <c r="S9">
        <v>7</v>
      </c>
      <c r="T9">
        <v>0</v>
      </c>
      <c r="U9">
        <v>14</v>
      </c>
      <c r="V9">
        <v>2</v>
      </c>
      <c r="W9">
        <v>14</v>
      </c>
      <c r="X9">
        <v>19</v>
      </c>
      <c r="Y9">
        <v>40</v>
      </c>
      <c r="Z9">
        <v>42</v>
      </c>
      <c r="AA9">
        <v>13</v>
      </c>
      <c r="AB9">
        <v>13</v>
      </c>
      <c r="AC9">
        <v>13</v>
      </c>
      <c r="AD9">
        <v>15</v>
      </c>
      <c r="AE9">
        <v>2</v>
      </c>
      <c r="AF9">
        <v>3</v>
      </c>
      <c r="AG9">
        <v>21</v>
      </c>
      <c r="AH9">
        <v>23</v>
      </c>
      <c r="AI9">
        <v>54</v>
      </c>
      <c r="AJ9">
        <v>65</v>
      </c>
      <c r="AK9">
        <v>3</v>
      </c>
      <c r="AL9">
        <v>19</v>
      </c>
      <c r="AM9">
        <v>19</v>
      </c>
      <c r="AN9">
        <v>2</v>
      </c>
      <c r="AO9">
        <v>2</v>
      </c>
      <c r="AP9">
        <v>29</v>
      </c>
      <c r="AQ9">
        <v>39</v>
      </c>
      <c r="AR9">
        <v>36</v>
      </c>
      <c r="AS9">
        <v>11</v>
      </c>
      <c r="AT9">
        <v>6</v>
      </c>
      <c r="AU9">
        <v>34</v>
      </c>
      <c r="AV9">
        <v>2</v>
      </c>
      <c r="AW9">
        <v>14</v>
      </c>
      <c r="AX9">
        <v>14</v>
      </c>
      <c r="AY9">
        <v>0</v>
      </c>
      <c r="AZ9">
        <v>32</v>
      </c>
      <c r="BA9">
        <v>59</v>
      </c>
      <c r="BB9">
        <v>59</v>
      </c>
      <c r="BC9">
        <v>7</v>
      </c>
      <c r="BD9">
        <v>80</v>
      </c>
      <c r="BE9">
        <v>48</v>
      </c>
      <c r="BF9">
        <v>7</v>
      </c>
      <c r="BG9">
        <v>5</v>
      </c>
      <c r="BH9">
        <v>14</v>
      </c>
      <c r="BI9">
        <v>160</v>
      </c>
      <c r="BJ9">
        <v>55</v>
      </c>
      <c r="BK9">
        <v>152</v>
      </c>
      <c r="BL9">
        <v>116</v>
      </c>
      <c r="BM9">
        <v>13</v>
      </c>
      <c r="BN9">
        <v>7</v>
      </c>
      <c r="BO9">
        <v>36</v>
      </c>
      <c r="BP9">
        <v>288</v>
      </c>
      <c r="BQ9">
        <v>3</v>
      </c>
      <c r="BR9">
        <v>14</v>
      </c>
      <c r="BS9">
        <v>14</v>
      </c>
      <c r="BT9">
        <v>14</v>
      </c>
      <c r="BU9">
        <v>0</v>
      </c>
      <c r="BV9">
        <v>264</v>
      </c>
      <c r="BW9">
        <v>139</v>
      </c>
      <c r="BX9">
        <v>51</v>
      </c>
      <c r="BY9">
        <v>134</v>
      </c>
      <c r="BZ9">
        <v>97</v>
      </c>
      <c r="CA9">
        <v>56</v>
      </c>
      <c r="CB9">
        <v>27</v>
      </c>
      <c r="CC9">
        <v>56</v>
      </c>
      <c r="CD9">
        <v>54</v>
      </c>
      <c r="CE9">
        <v>155</v>
      </c>
      <c r="CF9">
        <v>141</v>
      </c>
      <c r="CG9">
        <v>130</v>
      </c>
      <c r="CH9">
        <v>41</v>
      </c>
      <c r="CI9">
        <v>118</v>
      </c>
      <c r="CJ9">
        <v>239</v>
      </c>
      <c r="CK9">
        <v>149</v>
      </c>
      <c r="CL9">
        <v>244</v>
      </c>
      <c r="CM9">
        <v>211</v>
      </c>
      <c r="CN9">
        <v>19</v>
      </c>
      <c r="CO9">
        <v>282</v>
      </c>
      <c r="CP9">
        <v>152</v>
      </c>
      <c r="CQ9">
        <v>152</v>
      </c>
      <c r="CR9">
        <v>153</v>
      </c>
      <c r="CS9">
        <v>155</v>
      </c>
      <c r="CT9">
        <v>155</v>
      </c>
      <c r="CU9">
        <v>153</v>
      </c>
      <c r="CV9">
        <v>227</v>
      </c>
      <c r="CW9">
        <v>396</v>
      </c>
      <c r="CX9">
        <f>SUM(B9:CW9)</f>
        <v>6015</v>
      </c>
    </row>
    <row r="10" spans="1:102">
      <c r="A10" s="2" t="s">
        <v>31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41</v>
      </c>
      <c r="U10">
        <v>0</v>
      </c>
      <c r="V10">
        <v>4</v>
      </c>
      <c r="W10">
        <v>0</v>
      </c>
      <c r="X10">
        <v>0</v>
      </c>
      <c r="Y10">
        <v>2</v>
      </c>
      <c r="Z10">
        <v>2</v>
      </c>
      <c r="AA10">
        <v>0</v>
      </c>
      <c r="AB10">
        <v>0</v>
      </c>
      <c r="AC10">
        <v>0</v>
      </c>
      <c r="AD10">
        <v>15</v>
      </c>
      <c r="AE10">
        <v>4</v>
      </c>
      <c r="AF10">
        <v>57</v>
      </c>
      <c r="AG10">
        <v>13</v>
      </c>
      <c r="AH10">
        <v>13</v>
      </c>
      <c r="AI10">
        <v>1</v>
      </c>
      <c r="AJ10">
        <v>0</v>
      </c>
      <c r="AK10">
        <v>1</v>
      </c>
      <c r="AL10">
        <v>58</v>
      </c>
      <c r="AM10">
        <v>58</v>
      </c>
      <c r="AN10">
        <v>15</v>
      </c>
      <c r="AO10">
        <v>15</v>
      </c>
      <c r="AP10">
        <v>8</v>
      </c>
      <c r="AQ10">
        <v>0</v>
      </c>
      <c r="AR10">
        <v>8</v>
      </c>
      <c r="AS10">
        <v>4</v>
      </c>
      <c r="AT10">
        <v>4</v>
      </c>
      <c r="AU10">
        <v>32</v>
      </c>
      <c r="AV10">
        <v>8</v>
      </c>
      <c r="AW10">
        <v>4</v>
      </c>
      <c r="AX10">
        <v>4</v>
      </c>
      <c r="AY10">
        <v>47</v>
      </c>
      <c r="AZ10">
        <v>36</v>
      </c>
      <c r="BA10">
        <v>3</v>
      </c>
      <c r="BB10">
        <v>3</v>
      </c>
      <c r="BC10">
        <v>65</v>
      </c>
      <c r="BD10">
        <v>0</v>
      </c>
      <c r="BE10">
        <v>11</v>
      </c>
      <c r="BF10">
        <v>65</v>
      </c>
      <c r="BG10">
        <v>5</v>
      </c>
      <c r="BH10">
        <v>81</v>
      </c>
      <c r="BI10">
        <v>0</v>
      </c>
      <c r="BJ10">
        <v>6</v>
      </c>
      <c r="BK10">
        <v>65</v>
      </c>
      <c r="BL10">
        <v>93</v>
      </c>
      <c r="BM10">
        <v>14</v>
      </c>
      <c r="BN10">
        <v>65</v>
      </c>
      <c r="BO10">
        <v>317</v>
      </c>
      <c r="BP10">
        <v>16</v>
      </c>
      <c r="BQ10">
        <v>29</v>
      </c>
      <c r="BR10">
        <v>18</v>
      </c>
      <c r="BS10">
        <v>18</v>
      </c>
      <c r="BT10">
        <v>0</v>
      </c>
      <c r="BU10">
        <v>9</v>
      </c>
      <c r="BV10">
        <v>276</v>
      </c>
      <c r="BW10">
        <v>117</v>
      </c>
      <c r="BX10">
        <v>0</v>
      </c>
      <c r="BY10">
        <v>85</v>
      </c>
      <c r="BZ10">
        <v>101</v>
      </c>
      <c r="CA10">
        <v>239</v>
      </c>
      <c r="CB10">
        <v>190</v>
      </c>
      <c r="CC10">
        <v>91</v>
      </c>
      <c r="CD10">
        <v>19</v>
      </c>
      <c r="CE10">
        <v>137</v>
      </c>
      <c r="CF10">
        <v>15</v>
      </c>
      <c r="CG10">
        <v>101</v>
      </c>
      <c r="CH10">
        <v>7</v>
      </c>
      <c r="CI10">
        <v>5</v>
      </c>
      <c r="CJ10">
        <v>64</v>
      </c>
      <c r="CK10">
        <v>136</v>
      </c>
      <c r="CL10">
        <v>123</v>
      </c>
      <c r="CM10">
        <v>325</v>
      </c>
      <c r="CN10">
        <v>402</v>
      </c>
      <c r="CO10">
        <v>273</v>
      </c>
      <c r="CP10">
        <v>355</v>
      </c>
      <c r="CQ10">
        <v>351</v>
      </c>
      <c r="CR10">
        <v>351</v>
      </c>
      <c r="CS10">
        <v>351</v>
      </c>
      <c r="CT10">
        <v>351</v>
      </c>
      <c r="CU10">
        <v>355</v>
      </c>
      <c r="CV10">
        <v>339</v>
      </c>
      <c r="CW10">
        <v>431</v>
      </c>
      <c r="CX10">
        <f>SUM(B10:CW10)</f>
        <v>6928</v>
      </c>
    </row>
    <row r="11" spans="1:102">
      <c r="A11" s="2" t="s">
        <v>22</v>
      </c>
      <c r="B11">
        <v>1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1</v>
      </c>
      <c r="M11">
        <v>0</v>
      </c>
      <c r="N11">
        <v>0</v>
      </c>
      <c r="O11">
        <v>1</v>
      </c>
      <c r="P11">
        <v>1</v>
      </c>
      <c r="Q11">
        <v>9</v>
      </c>
      <c r="R11">
        <v>39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12</v>
      </c>
      <c r="AH11">
        <v>12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3</v>
      </c>
      <c r="AO11">
        <v>3</v>
      </c>
      <c r="AP11">
        <v>1</v>
      </c>
      <c r="AQ11">
        <v>22</v>
      </c>
      <c r="AR11">
        <v>1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132</v>
      </c>
      <c r="AZ11">
        <v>0</v>
      </c>
      <c r="BA11">
        <v>0</v>
      </c>
      <c r="BB11">
        <v>0</v>
      </c>
      <c r="BC11">
        <v>0</v>
      </c>
      <c r="BD11">
        <v>15</v>
      </c>
      <c r="BE11">
        <v>0</v>
      </c>
      <c r="BF11">
        <v>0</v>
      </c>
      <c r="BG11">
        <v>0</v>
      </c>
      <c r="BH11">
        <v>145</v>
      </c>
      <c r="BI11">
        <v>1</v>
      </c>
      <c r="BJ11">
        <v>115</v>
      </c>
      <c r="BK11">
        <v>0</v>
      </c>
      <c r="BL11">
        <v>0</v>
      </c>
      <c r="BM11">
        <v>320</v>
      </c>
      <c r="BN11">
        <v>0</v>
      </c>
      <c r="BO11">
        <v>0</v>
      </c>
      <c r="BP11">
        <v>0</v>
      </c>
      <c r="BQ11">
        <v>206</v>
      </c>
      <c r="BR11">
        <v>272</v>
      </c>
      <c r="BS11">
        <v>272</v>
      </c>
      <c r="BT11">
        <v>249</v>
      </c>
      <c r="BU11">
        <v>60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135</v>
      </c>
      <c r="CC11">
        <v>0</v>
      </c>
      <c r="CD11">
        <v>0</v>
      </c>
      <c r="CE11">
        <v>0</v>
      </c>
      <c r="CF11">
        <v>109</v>
      </c>
      <c r="CG11">
        <v>20</v>
      </c>
      <c r="CH11">
        <v>7</v>
      </c>
      <c r="CI11">
        <v>4</v>
      </c>
      <c r="CJ11">
        <v>7</v>
      </c>
      <c r="CK11">
        <v>146</v>
      </c>
      <c r="CL11">
        <v>159</v>
      </c>
      <c r="CM11">
        <v>29</v>
      </c>
      <c r="CN11">
        <v>10</v>
      </c>
      <c r="CO11">
        <v>319</v>
      </c>
      <c r="CP11">
        <v>579</v>
      </c>
      <c r="CQ11">
        <v>579</v>
      </c>
      <c r="CR11">
        <v>579</v>
      </c>
      <c r="CS11">
        <v>579</v>
      </c>
      <c r="CT11">
        <v>580</v>
      </c>
      <c r="CU11">
        <v>580</v>
      </c>
      <c r="CV11">
        <v>492</v>
      </c>
      <c r="CW11">
        <v>566</v>
      </c>
      <c r="CX11">
        <f>SUM(B11:CW11)</f>
        <v>7373</v>
      </c>
    </row>
    <row r="12" spans="1:102">
      <c r="A12" s="2" t="s">
        <v>21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22</v>
      </c>
      <c r="S12">
        <v>0</v>
      </c>
      <c r="T12">
        <v>0</v>
      </c>
      <c r="U12">
        <v>0</v>
      </c>
      <c r="V12">
        <v>0</v>
      </c>
      <c r="W12">
        <v>0</v>
      </c>
      <c r="X12">
        <v>1</v>
      </c>
      <c r="Y12">
        <v>0</v>
      </c>
      <c r="Z12">
        <v>0</v>
      </c>
      <c r="AA12">
        <v>0</v>
      </c>
      <c r="AB12">
        <v>426</v>
      </c>
      <c r="AC12">
        <v>426</v>
      </c>
      <c r="AD12">
        <v>46</v>
      </c>
      <c r="AE12">
        <v>0</v>
      </c>
      <c r="AF12">
        <v>35</v>
      </c>
      <c r="AG12">
        <v>114</v>
      </c>
      <c r="AH12">
        <v>114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71</v>
      </c>
      <c r="AV12">
        <v>20</v>
      </c>
      <c r="AW12">
        <v>0</v>
      </c>
      <c r="AX12">
        <v>0</v>
      </c>
      <c r="AY12">
        <v>40</v>
      </c>
      <c r="AZ12">
        <v>0</v>
      </c>
      <c r="BA12">
        <v>0</v>
      </c>
      <c r="BB12">
        <v>0</v>
      </c>
      <c r="BC12">
        <v>26</v>
      </c>
      <c r="BD12">
        <v>0</v>
      </c>
      <c r="BE12">
        <v>51</v>
      </c>
      <c r="BF12">
        <v>26</v>
      </c>
      <c r="BG12">
        <v>37</v>
      </c>
      <c r="BH12">
        <v>2</v>
      </c>
      <c r="BI12">
        <v>0</v>
      </c>
      <c r="BJ12">
        <v>23</v>
      </c>
      <c r="BK12">
        <v>0</v>
      </c>
      <c r="BL12">
        <v>22</v>
      </c>
      <c r="BM12">
        <v>388</v>
      </c>
      <c r="BN12">
        <v>0</v>
      </c>
      <c r="BO12">
        <v>12</v>
      </c>
      <c r="BP12">
        <v>23</v>
      </c>
      <c r="BQ12">
        <v>281</v>
      </c>
      <c r="BR12">
        <v>344</v>
      </c>
      <c r="BS12">
        <v>344</v>
      </c>
      <c r="BT12">
        <v>81</v>
      </c>
      <c r="BU12">
        <v>127</v>
      </c>
      <c r="BV12">
        <v>3</v>
      </c>
      <c r="BW12">
        <v>75</v>
      </c>
      <c r="BX12">
        <v>40</v>
      </c>
      <c r="BY12">
        <v>0</v>
      </c>
      <c r="BZ12">
        <v>56</v>
      </c>
      <c r="CA12">
        <v>0</v>
      </c>
      <c r="CB12">
        <v>225</v>
      </c>
      <c r="CC12">
        <v>17</v>
      </c>
      <c r="CD12">
        <v>124</v>
      </c>
      <c r="CE12">
        <v>159</v>
      </c>
      <c r="CF12">
        <v>2</v>
      </c>
      <c r="CG12">
        <v>72</v>
      </c>
      <c r="CH12">
        <v>130</v>
      </c>
      <c r="CI12">
        <v>81</v>
      </c>
      <c r="CJ12">
        <v>70</v>
      </c>
      <c r="CK12">
        <v>87</v>
      </c>
      <c r="CL12">
        <v>70</v>
      </c>
      <c r="CM12">
        <v>106</v>
      </c>
      <c r="CN12">
        <v>80</v>
      </c>
      <c r="CO12">
        <v>65</v>
      </c>
      <c r="CP12">
        <v>522</v>
      </c>
      <c r="CQ12">
        <v>522</v>
      </c>
      <c r="CR12">
        <v>522</v>
      </c>
      <c r="CS12">
        <v>522</v>
      </c>
      <c r="CT12">
        <v>522</v>
      </c>
      <c r="CU12">
        <v>522</v>
      </c>
      <c r="CV12">
        <v>306</v>
      </c>
      <c r="CW12">
        <v>663</v>
      </c>
      <c r="CX12">
        <f>SUM(B12:CW12)</f>
        <v>8665</v>
      </c>
    </row>
    <row r="13" spans="1:102">
      <c r="A13" s="2" t="s">
        <v>36</v>
      </c>
      <c r="B13">
        <v>0</v>
      </c>
      <c r="C13">
        <v>0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0</v>
      </c>
      <c r="K13">
        <v>0</v>
      </c>
      <c r="L13">
        <v>0</v>
      </c>
      <c r="M13">
        <v>0</v>
      </c>
      <c r="N13">
        <v>0</v>
      </c>
      <c r="O13">
        <v>3</v>
      </c>
      <c r="P13">
        <v>3</v>
      </c>
      <c r="Q13">
        <v>6</v>
      </c>
      <c r="R13">
        <v>81</v>
      </c>
      <c r="S13">
        <v>1</v>
      </c>
      <c r="T13">
        <v>184</v>
      </c>
      <c r="U13">
        <v>5</v>
      </c>
      <c r="V13">
        <v>59</v>
      </c>
      <c r="W13">
        <v>5</v>
      </c>
      <c r="X13">
        <v>229</v>
      </c>
      <c r="Y13">
        <v>1</v>
      </c>
      <c r="Z13">
        <v>1</v>
      </c>
      <c r="AA13">
        <v>31</v>
      </c>
      <c r="AB13">
        <v>3</v>
      </c>
      <c r="AC13">
        <v>3</v>
      </c>
      <c r="AD13">
        <v>33</v>
      </c>
      <c r="AE13">
        <v>32</v>
      </c>
      <c r="AF13">
        <v>1</v>
      </c>
      <c r="AG13">
        <v>136</v>
      </c>
      <c r="AH13">
        <v>136</v>
      </c>
      <c r="AI13">
        <v>5</v>
      </c>
      <c r="AJ13">
        <v>5</v>
      </c>
      <c r="AK13">
        <v>57</v>
      </c>
      <c r="AL13">
        <v>19</v>
      </c>
      <c r="AM13">
        <v>19</v>
      </c>
      <c r="AN13">
        <v>132</v>
      </c>
      <c r="AO13">
        <v>132</v>
      </c>
      <c r="AP13">
        <v>95</v>
      </c>
      <c r="AQ13">
        <v>36</v>
      </c>
      <c r="AR13">
        <v>95</v>
      </c>
      <c r="AS13">
        <v>78</v>
      </c>
      <c r="AT13">
        <v>7</v>
      </c>
      <c r="AU13">
        <v>77</v>
      </c>
      <c r="AV13">
        <v>3</v>
      </c>
      <c r="AW13">
        <v>104</v>
      </c>
      <c r="AX13">
        <v>105</v>
      </c>
      <c r="AY13">
        <v>107</v>
      </c>
      <c r="AZ13">
        <v>388</v>
      </c>
      <c r="BA13">
        <v>249</v>
      </c>
      <c r="BB13">
        <v>249</v>
      </c>
      <c r="BC13">
        <v>71</v>
      </c>
      <c r="BD13">
        <v>0</v>
      </c>
      <c r="BE13">
        <v>65</v>
      </c>
      <c r="BF13">
        <v>72</v>
      </c>
      <c r="BG13">
        <v>247</v>
      </c>
      <c r="BH13">
        <v>121</v>
      </c>
      <c r="BI13">
        <v>68</v>
      </c>
      <c r="BJ13">
        <v>160</v>
      </c>
      <c r="BK13">
        <v>71</v>
      </c>
      <c r="BL13">
        <v>87</v>
      </c>
      <c r="BM13">
        <v>111</v>
      </c>
      <c r="BN13">
        <v>71</v>
      </c>
      <c r="BO13">
        <v>43</v>
      </c>
      <c r="BP13">
        <v>110</v>
      </c>
      <c r="BQ13">
        <v>250</v>
      </c>
      <c r="BR13">
        <v>35</v>
      </c>
      <c r="BS13">
        <v>35</v>
      </c>
      <c r="BT13">
        <v>381</v>
      </c>
      <c r="BU13">
        <v>81</v>
      </c>
      <c r="BV13">
        <v>79</v>
      </c>
      <c r="BW13">
        <v>33</v>
      </c>
      <c r="BX13">
        <v>91</v>
      </c>
      <c r="BY13">
        <v>71</v>
      </c>
      <c r="BZ13">
        <v>110</v>
      </c>
      <c r="CA13">
        <v>42</v>
      </c>
      <c r="CB13">
        <v>227</v>
      </c>
      <c r="CC13">
        <v>82</v>
      </c>
      <c r="CD13">
        <v>244</v>
      </c>
      <c r="CE13">
        <v>192</v>
      </c>
      <c r="CF13">
        <v>69</v>
      </c>
      <c r="CG13">
        <v>60</v>
      </c>
      <c r="CH13">
        <v>396</v>
      </c>
      <c r="CI13">
        <v>324</v>
      </c>
      <c r="CJ13">
        <v>201</v>
      </c>
      <c r="CK13">
        <v>86</v>
      </c>
      <c r="CL13">
        <v>73</v>
      </c>
      <c r="CM13">
        <v>238</v>
      </c>
      <c r="CN13">
        <v>58</v>
      </c>
      <c r="CO13">
        <v>439</v>
      </c>
      <c r="CP13">
        <v>304</v>
      </c>
      <c r="CQ13">
        <v>304</v>
      </c>
      <c r="CR13">
        <v>304</v>
      </c>
      <c r="CS13">
        <v>308</v>
      </c>
      <c r="CT13">
        <v>308</v>
      </c>
      <c r="CU13">
        <v>306</v>
      </c>
      <c r="CV13">
        <v>445</v>
      </c>
      <c r="CW13">
        <v>615</v>
      </c>
      <c r="CX13">
        <f>SUM(B13:CW13)</f>
        <v>11009</v>
      </c>
    </row>
    <row r="14" spans="1:102">
      <c r="A14" s="2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6</v>
      </c>
      <c r="U14">
        <v>2</v>
      </c>
      <c r="V14">
        <v>0</v>
      </c>
      <c r="W14">
        <v>2</v>
      </c>
      <c r="X14">
        <v>0</v>
      </c>
      <c r="Y14">
        <v>0</v>
      </c>
      <c r="Z14">
        <v>5</v>
      </c>
      <c r="AA14">
        <v>0</v>
      </c>
      <c r="AB14">
        <v>0</v>
      </c>
      <c r="AC14">
        <v>0</v>
      </c>
      <c r="AD14">
        <v>6</v>
      </c>
      <c r="AE14">
        <v>0</v>
      </c>
      <c r="AF14">
        <v>0</v>
      </c>
      <c r="AG14">
        <v>14</v>
      </c>
      <c r="AH14">
        <v>14</v>
      </c>
      <c r="AI14">
        <v>0</v>
      </c>
      <c r="AJ14">
        <v>0</v>
      </c>
      <c r="AK14">
        <v>0</v>
      </c>
      <c r="AL14">
        <v>381</v>
      </c>
      <c r="AM14">
        <v>381</v>
      </c>
      <c r="AN14">
        <v>0</v>
      </c>
      <c r="AO14">
        <v>0</v>
      </c>
      <c r="AP14">
        <v>18</v>
      </c>
      <c r="AQ14">
        <v>1</v>
      </c>
      <c r="AR14">
        <v>18</v>
      </c>
      <c r="AS14">
        <v>0</v>
      </c>
      <c r="AT14">
        <v>0</v>
      </c>
      <c r="AU14">
        <v>18</v>
      </c>
      <c r="AV14">
        <v>0</v>
      </c>
      <c r="AW14">
        <v>0</v>
      </c>
      <c r="AX14">
        <v>0</v>
      </c>
      <c r="AY14">
        <v>169</v>
      </c>
      <c r="AZ14">
        <v>0</v>
      </c>
      <c r="BA14">
        <v>0</v>
      </c>
      <c r="BB14">
        <v>0</v>
      </c>
      <c r="BC14">
        <v>0</v>
      </c>
      <c r="BD14">
        <v>420</v>
      </c>
      <c r="BE14">
        <v>111</v>
      </c>
      <c r="BF14">
        <v>0</v>
      </c>
      <c r="BG14">
        <v>0</v>
      </c>
      <c r="BH14">
        <v>64</v>
      </c>
      <c r="BI14">
        <v>54</v>
      </c>
      <c r="BJ14">
        <v>111</v>
      </c>
      <c r="BK14">
        <v>0</v>
      </c>
      <c r="BL14">
        <v>132</v>
      </c>
      <c r="BM14">
        <v>116</v>
      </c>
      <c r="BN14">
        <v>0</v>
      </c>
      <c r="BO14">
        <v>0</v>
      </c>
      <c r="BP14">
        <v>54</v>
      </c>
      <c r="BQ14">
        <v>0</v>
      </c>
      <c r="BR14">
        <v>0</v>
      </c>
      <c r="BS14">
        <v>0</v>
      </c>
      <c r="BT14">
        <v>306</v>
      </c>
      <c r="BU14">
        <v>255</v>
      </c>
      <c r="BV14">
        <v>0</v>
      </c>
      <c r="BW14">
        <v>36</v>
      </c>
      <c r="BX14">
        <v>0</v>
      </c>
      <c r="BY14">
        <v>0</v>
      </c>
      <c r="BZ14">
        <v>35</v>
      </c>
      <c r="CA14">
        <v>116</v>
      </c>
      <c r="CB14">
        <v>64</v>
      </c>
      <c r="CC14">
        <v>449</v>
      </c>
      <c r="CD14">
        <v>464</v>
      </c>
      <c r="CE14">
        <v>464</v>
      </c>
      <c r="CF14">
        <v>449</v>
      </c>
      <c r="CG14">
        <v>403</v>
      </c>
      <c r="CH14">
        <v>0</v>
      </c>
      <c r="CI14">
        <v>484</v>
      </c>
      <c r="CJ14">
        <v>0</v>
      </c>
      <c r="CK14">
        <v>319</v>
      </c>
      <c r="CL14">
        <v>454</v>
      </c>
      <c r="CM14">
        <v>156</v>
      </c>
      <c r="CN14">
        <v>330</v>
      </c>
      <c r="CO14">
        <v>402</v>
      </c>
      <c r="CP14">
        <v>461</v>
      </c>
      <c r="CQ14">
        <v>461</v>
      </c>
      <c r="CR14">
        <v>461</v>
      </c>
      <c r="CS14">
        <v>461</v>
      </c>
      <c r="CT14">
        <v>461</v>
      </c>
      <c r="CU14">
        <v>461</v>
      </c>
      <c r="CV14">
        <v>560</v>
      </c>
      <c r="CW14">
        <v>550</v>
      </c>
      <c r="CX14">
        <f>SUM(B14:CW14)</f>
        <v>11159</v>
      </c>
    </row>
    <row r="15" spans="1:102">
      <c r="A15" s="2" t="s">
        <v>32</v>
      </c>
      <c r="B15">
        <v>6</v>
      </c>
      <c r="C15">
        <v>4</v>
      </c>
      <c r="D15">
        <v>3</v>
      </c>
      <c r="E15">
        <v>3</v>
      </c>
      <c r="F15">
        <v>3</v>
      </c>
      <c r="G15">
        <v>3</v>
      </c>
      <c r="H15">
        <v>7</v>
      </c>
      <c r="I15">
        <v>7</v>
      </c>
      <c r="J15">
        <v>22</v>
      </c>
      <c r="K15">
        <v>4</v>
      </c>
      <c r="L15">
        <v>4</v>
      </c>
      <c r="M15">
        <v>3</v>
      </c>
      <c r="N15">
        <v>4</v>
      </c>
      <c r="O15">
        <v>1</v>
      </c>
      <c r="P15">
        <v>1</v>
      </c>
      <c r="Q15">
        <v>21</v>
      </c>
      <c r="R15">
        <v>3</v>
      </c>
      <c r="S15">
        <v>41</v>
      </c>
      <c r="T15">
        <v>5</v>
      </c>
      <c r="U15">
        <v>237</v>
      </c>
      <c r="V15">
        <v>168</v>
      </c>
      <c r="W15">
        <v>237</v>
      </c>
      <c r="X15">
        <v>7</v>
      </c>
      <c r="Y15">
        <v>185</v>
      </c>
      <c r="Z15">
        <v>187</v>
      </c>
      <c r="AA15">
        <v>5</v>
      </c>
      <c r="AB15">
        <v>25</v>
      </c>
      <c r="AC15">
        <v>25</v>
      </c>
      <c r="AD15">
        <v>34</v>
      </c>
      <c r="AE15">
        <v>179</v>
      </c>
      <c r="AF15">
        <v>274</v>
      </c>
      <c r="AG15">
        <v>28</v>
      </c>
      <c r="AH15">
        <v>28</v>
      </c>
      <c r="AI15">
        <v>78</v>
      </c>
      <c r="AJ15">
        <v>78</v>
      </c>
      <c r="AK15">
        <v>23</v>
      </c>
      <c r="AL15">
        <v>15</v>
      </c>
      <c r="AM15">
        <v>15</v>
      </c>
      <c r="AN15">
        <v>65</v>
      </c>
      <c r="AO15">
        <v>65</v>
      </c>
      <c r="AP15">
        <v>5</v>
      </c>
      <c r="AQ15">
        <v>140</v>
      </c>
      <c r="AR15">
        <v>5</v>
      </c>
      <c r="AS15">
        <v>163</v>
      </c>
      <c r="AT15">
        <v>92</v>
      </c>
      <c r="AU15">
        <v>3</v>
      </c>
      <c r="AV15">
        <v>34</v>
      </c>
      <c r="AW15">
        <v>175</v>
      </c>
      <c r="AX15">
        <v>176</v>
      </c>
      <c r="AY15">
        <v>54</v>
      </c>
      <c r="AZ15">
        <v>6</v>
      </c>
      <c r="BA15">
        <v>58</v>
      </c>
      <c r="BB15">
        <v>58</v>
      </c>
      <c r="BC15">
        <v>72</v>
      </c>
      <c r="BD15">
        <v>112</v>
      </c>
      <c r="BE15">
        <v>27</v>
      </c>
      <c r="BF15">
        <v>73</v>
      </c>
      <c r="BG15">
        <v>12</v>
      </c>
      <c r="BH15">
        <v>8</v>
      </c>
      <c r="BI15">
        <v>320</v>
      </c>
      <c r="BJ15">
        <v>3</v>
      </c>
      <c r="BK15">
        <v>72</v>
      </c>
      <c r="BL15">
        <v>155</v>
      </c>
      <c r="BM15">
        <v>4</v>
      </c>
      <c r="BN15">
        <v>72</v>
      </c>
      <c r="BO15">
        <v>0</v>
      </c>
      <c r="BP15">
        <v>356</v>
      </c>
      <c r="BQ15">
        <v>9</v>
      </c>
      <c r="BR15">
        <v>8</v>
      </c>
      <c r="BS15">
        <v>8</v>
      </c>
      <c r="BT15">
        <v>5</v>
      </c>
      <c r="BU15">
        <v>214</v>
      </c>
      <c r="BV15">
        <v>355</v>
      </c>
      <c r="BW15">
        <v>225</v>
      </c>
      <c r="BX15">
        <v>170</v>
      </c>
      <c r="BY15">
        <v>163</v>
      </c>
      <c r="BZ15">
        <v>72</v>
      </c>
      <c r="CA15">
        <v>251</v>
      </c>
      <c r="CB15">
        <v>43</v>
      </c>
      <c r="CC15">
        <v>185</v>
      </c>
      <c r="CD15">
        <v>183</v>
      </c>
      <c r="CE15">
        <v>204</v>
      </c>
      <c r="CF15">
        <v>175</v>
      </c>
      <c r="CG15">
        <v>333</v>
      </c>
      <c r="CH15">
        <v>13</v>
      </c>
      <c r="CI15">
        <v>158</v>
      </c>
      <c r="CJ15">
        <v>154</v>
      </c>
      <c r="CK15">
        <v>398</v>
      </c>
      <c r="CL15">
        <v>326</v>
      </c>
      <c r="CM15">
        <v>153</v>
      </c>
      <c r="CN15">
        <v>339</v>
      </c>
      <c r="CO15">
        <v>567</v>
      </c>
      <c r="CP15">
        <v>175</v>
      </c>
      <c r="CQ15">
        <v>176</v>
      </c>
      <c r="CR15">
        <v>176</v>
      </c>
      <c r="CS15">
        <v>170</v>
      </c>
      <c r="CT15">
        <v>175</v>
      </c>
      <c r="CU15">
        <v>176</v>
      </c>
      <c r="CV15">
        <v>569</v>
      </c>
      <c r="CW15">
        <v>561</v>
      </c>
      <c r="CX15">
        <f>SUM(B15:CW15)</f>
        <v>11247</v>
      </c>
    </row>
    <row r="16" spans="1:102">
      <c r="A16" s="2" t="s">
        <v>34</v>
      </c>
      <c r="B16">
        <v>0</v>
      </c>
      <c r="C16">
        <v>65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59</v>
      </c>
      <c r="K16">
        <v>0</v>
      </c>
      <c r="L16">
        <v>0</v>
      </c>
      <c r="M16">
        <v>56</v>
      </c>
      <c r="N16">
        <v>0</v>
      </c>
      <c r="O16">
        <v>155</v>
      </c>
      <c r="P16">
        <v>155</v>
      </c>
      <c r="Q16">
        <v>0</v>
      </c>
      <c r="R16">
        <v>66</v>
      </c>
      <c r="S16">
        <v>30</v>
      </c>
      <c r="T16">
        <v>100</v>
      </c>
      <c r="U16">
        <v>1</v>
      </c>
      <c r="V16">
        <v>109</v>
      </c>
      <c r="W16">
        <v>1</v>
      </c>
      <c r="X16">
        <v>94</v>
      </c>
      <c r="Y16">
        <v>3</v>
      </c>
      <c r="Z16">
        <v>3</v>
      </c>
      <c r="AA16">
        <v>89</v>
      </c>
      <c r="AB16">
        <v>117</v>
      </c>
      <c r="AC16">
        <v>117</v>
      </c>
      <c r="AD16">
        <v>96</v>
      </c>
      <c r="AE16">
        <v>109</v>
      </c>
      <c r="AF16">
        <v>119</v>
      </c>
      <c r="AG16">
        <v>88</v>
      </c>
      <c r="AH16">
        <v>88</v>
      </c>
      <c r="AI16">
        <v>1</v>
      </c>
      <c r="AJ16">
        <v>1</v>
      </c>
      <c r="AK16">
        <v>3</v>
      </c>
      <c r="AL16">
        <v>0</v>
      </c>
      <c r="AM16">
        <v>0</v>
      </c>
      <c r="AN16">
        <v>0</v>
      </c>
      <c r="AO16">
        <v>0</v>
      </c>
      <c r="AP16">
        <v>125</v>
      </c>
      <c r="AQ16">
        <v>113</v>
      </c>
      <c r="AR16">
        <v>125</v>
      </c>
      <c r="AS16">
        <v>109</v>
      </c>
      <c r="AT16">
        <v>117</v>
      </c>
      <c r="AU16">
        <v>316</v>
      </c>
      <c r="AV16">
        <v>109</v>
      </c>
      <c r="AW16">
        <v>109</v>
      </c>
      <c r="AX16">
        <v>109</v>
      </c>
      <c r="AY16">
        <v>197</v>
      </c>
      <c r="AZ16">
        <v>137</v>
      </c>
      <c r="BA16">
        <v>78</v>
      </c>
      <c r="BB16">
        <v>78</v>
      </c>
      <c r="BC16">
        <v>413</v>
      </c>
      <c r="BD16">
        <v>0</v>
      </c>
      <c r="BE16">
        <v>168</v>
      </c>
      <c r="BF16">
        <v>413</v>
      </c>
      <c r="BG16">
        <v>140</v>
      </c>
      <c r="BH16">
        <v>36</v>
      </c>
      <c r="BI16">
        <v>103</v>
      </c>
      <c r="BJ16">
        <v>97</v>
      </c>
      <c r="BK16">
        <v>413</v>
      </c>
      <c r="BL16">
        <v>104</v>
      </c>
      <c r="BM16">
        <v>87</v>
      </c>
      <c r="BN16">
        <v>585</v>
      </c>
      <c r="BO16">
        <v>561</v>
      </c>
      <c r="BP16">
        <v>103</v>
      </c>
      <c r="BQ16">
        <v>91</v>
      </c>
      <c r="BR16">
        <v>0</v>
      </c>
      <c r="BS16">
        <v>0</v>
      </c>
      <c r="BT16">
        <v>106</v>
      </c>
      <c r="BU16">
        <v>0</v>
      </c>
      <c r="BV16">
        <v>47</v>
      </c>
      <c r="BW16">
        <v>108</v>
      </c>
      <c r="BX16">
        <v>127</v>
      </c>
      <c r="BY16">
        <v>119</v>
      </c>
      <c r="BZ16">
        <v>119</v>
      </c>
      <c r="CA16">
        <v>94</v>
      </c>
      <c r="CB16">
        <v>128</v>
      </c>
      <c r="CC16">
        <v>123</v>
      </c>
      <c r="CD16">
        <v>185</v>
      </c>
      <c r="CE16">
        <v>232</v>
      </c>
      <c r="CF16">
        <v>118</v>
      </c>
      <c r="CG16">
        <v>90</v>
      </c>
      <c r="CH16">
        <v>284</v>
      </c>
      <c r="CI16">
        <v>95</v>
      </c>
      <c r="CJ16">
        <v>137</v>
      </c>
      <c r="CK16">
        <v>96</v>
      </c>
      <c r="CL16">
        <v>100</v>
      </c>
      <c r="CM16">
        <v>85</v>
      </c>
      <c r="CN16">
        <v>98</v>
      </c>
      <c r="CO16">
        <v>579</v>
      </c>
      <c r="CP16">
        <v>585</v>
      </c>
      <c r="CQ16">
        <v>585</v>
      </c>
      <c r="CR16">
        <v>585</v>
      </c>
      <c r="CS16">
        <v>586</v>
      </c>
      <c r="CT16">
        <v>585</v>
      </c>
      <c r="CU16">
        <v>585</v>
      </c>
      <c r="CV16">
        <v>472</v>
      </c>
      <c r="CW16">
        <v>666</v>
      </c>
      <c r="CX16">
        <f>SUM(B16:CW16)</f>
        <v>14480</v>
      </c>
    </row>
    <row r="17" spans="1:102">
      <c r="A17" s="2" t="s">
        <v>37</v>
      </c>
      <c r="B17">
        <v>2</v>
      </c>
      <c r="C17">
        <v>4</v>
      </c>
      <c r="D17">
        <v>19</v>
      </c>
      <c r="E17">
        <v>19</v>
      </c>
      <c r="F17">
        <v>19</v>
      </c>
      <c r="G17">
        <v>19</v>
      </c>
      <c r="H17">
        <v>20</v>
      </c>
      <c r="I17">
        <v>20</v>
      </c>
      <c r="J17">
        <v>54</v>
      </c>
      <c r="K17">
        <v>18</v>
      </c>
      <c r="L17">
        <v>18</v>
      </c>
      <c r="M17">
        <v>49</v>
      </c>
      <c r="N17">
        <v>0</v>
      </c>
      <c r="O17">
        <v>102</v>
      </c>
      <c r="P17">
        <v>102</v>
      </c>
      <c r="Q17">
        <v>1</v>
      </c>
      <c r="R17">
        <v>61</v>
      </c>
      <c r="S17">
        <v>3</v>
      </c>
      <c r="T17">
        <v>64</v>
      </c>
      <c r="U17">
        <v>0</v>
      </c>
      <c r="V17">
        <v>14</v>
      </c>
      <c r="W17">
        <v>0</v>
      </c>
      <c r="X17">
        <v>116</v>
      </c>
      <c r="Y17">
        <v>0</v>
      </c>
      <c r="Z17">
        <v>0</v>
      </c>
      <c r="AA17">
        <v>97</v>
      </c>
      <c r="AB17">
        <v>21</v>
      </c>
      <c r="AC17">
        <v>21</v>
      </c>
      <c r="AD17">
        <v>0</v>
      </c>
      <c r="AE17">
        <v>8</v>
      </c>
      <c r="AF17">
        <v>135</v>
      </c>
      <c r="AG17">
        <v>28</v>
      </c>
      <c r="AH17">
        <v>28</v>
      </c>
      <c r="AI17">
        <v>302</v>
      </c>
      <c r="AJ17">
        <v>302</v>
      </c>
      <c r="AK17">
        <v>4</v>
      </c>
      <c r="AL17">
        <v>59</v>
      </c>
      <c r="AM17">
        <v>59</v>
      </c>
      <c r="AN17">
        <v>15</v>
      </c>
      <c r="AO17">
        <v>15</v>
      </c>
      <c r="AP17">
        <v>5</v>
      </c>
      <c r="AQ17">
        <v>46</v>
      </c>
      <c r="AR17">
        <v>6</v>
      </c>
      <c r="AS17">
        <v>27</v>
      </c>
      <c r="AT17">
        <v>302</v>
      </c>
      <c r="AU17">
        <v>7</v>
      </c>
      <c r="AV17">
        <v>25</v>
      </c>
      <c r="AW17">
        <v>26</v>
      </c>
      <c r="AX17">
        <v>26</v>
      </c>
      <c r="AY17">
        <v>1</v>
      </c>
      <c r="AZ17">
        <v>122</v>
      </c>
      <c r="BA17">
        <v>14</v>
      </c>
      <c r="BB17">
        <v>14</v>
      </c>
      <c r="BC17">
        <v>96</v>
      </c>
      <c r="BD17">
        <v>86</v>
      </c>
      <c r="BE17">
        <v>119</v>
      </c>
      <c r="BF17">
        <v>97</v>
      </c>
      <c r="BG17">
        <v>53</v>
      </c>
      <c r="BH17">
        <v>187</v>
      </c>
      <c r="BI17">
        <v>83</v>
      </c>
      <c r="BJ17">
        <v>188</v>
      </c>
      <c r="BK17">
        <v>25</v>
      </c>
      <c r="BL17">
        <v>24</v>
      </c>
      <c r="BM17">
        <v>107</v>
      </c>
      <c r="BN17">
        <v>34</v>
      </c>
      <c r="BO17">
        <v>9</v>
      </c>
      <c r="BP17">
        <v>96</v>
      </c>
      <c r="BQ17">
        <v>54</v>
      </c>
      <c r="BR17">
        <v>219</v>
      </c>
      <c r="BS17">
        <v>219</v>
      </c>
      <c r="BT17">
        <v>256</v>
      </c>
      <c r="BU17">
        <v>140</v>
      </c>
      <c r="BV17">
        <v>4</v>
      </c>
      <c r="BW17">
        <v>85</v>
      </c>
      <c r="BX17">
        <v>533</v>
      </c>
      <c r="BY17">
        <v>339</v>
      </c>
      <c r="BZ17">
        <v>496</v>
      </c>
      <c r="CA17">
        <v>109</v>
      </c>
      <c r="CB17">
        <v>421</v>
      </c>
      <c r="CC17">
        <v>200</v>
      </c>
      <c r="CD17">
        <v>105</v>
      </c>
      <c r="CE17">
        <v>228</v>
      </c>
      <c r="CF17">
        <v>392</v>
      </c>
      <c r="CG17">
        <v>462</v>
      </c>
      <c r="CH17">
        <v>566</v>
      </c>
      <c r="CI17">
        <v>395</v>
      </c>
      <c r="CJ17">
        <v>655</v>
      </c>
      <c r="CK17">
        <v>428</v>
      </c>
      <c r="CL17">
        <v>449</v>
      </c>
      <c r="CM17">
        <v>489</v>
      </c>
      <c r="CN17">
        <v>521</v>
      </c>
      <c r="CO17">
        <v>465</v>
      </c>
      <c r="CP17">
        <v>455</v>
      </c>
      <c r="CQ17">
        <v>457</v>
      </c>
      <c r="CR17">
        <v>455</v>
      </c>
      <c r="CS17">
        <v>455</v>
      </c>
      <c r="CT17">
        <v>457</v>
      </c>
      <c r="CU17">
        <v>457</v>
      </c>
      <c r="CV17">
        <v>407</v>
      </c>
      <c r="CW17">
        <v>363</v>
      </c>
      <c r="CX17">
        <f>SUM(B17:CW17)</f>
        <v>15379</v>
      </c>
    </row>
    <row r="18" spans="1:102">
      <c r="A18" s="2" t="s">
        <v>30</v>
      </c>
      <c r="B18">
        <v>2</v>
      </c>
      <c r="C18">
        <v>4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6</v>
      </c>
      <c r="N18">
        <v>7</v>
      </c>
      <c r="O18">
        <v>5</v>
      </c>
      <c r="P18">
        <v>5</v>
      </c>
      <c r="Q18">
        <v>51</v>
      </c>
      <c r="R18">
        <v>1</v>
      </c>
      <c r="S18">
        <v>183</v>
      </c>
      <c r="T18">
        <v>12</v>
      </c>
      <c r="U18">
        <v>38</v>
      </c>
      <c r="V18">
        <v>7</v>
      </c>
      <c r="W18">
        <v>38</v>
      </c>
      <c r="X18">
        <v>23</v>
      </c>
      <c r="Y18">
        <v>13</v>
      </c>
      <c r="Z18">
        <v>13</v>
      </c>
      <c r="AA18">
        <v>49</v>
      </c>
      <c r="AB18">
        <v>52</v>
      </c>
      <c r="AC18">
        <v>52</v>
      </c>
      <c r="AD18">
        <v>194</v>
      </c>
      <c r="AE18">
        <v>137</v>
      </c>
      <c r="AF18">
        <v>0</v>
      </c>
      <c r="AG18">
        <v>31</v>
      </c>
      <c r="AH18">
        <v>31</v>
      </c>
      <c r="AI18">
        <v>137</v>
      </c>
      <c r="AJ18">
        <v>137</v>
      </c>
      <c r="AK18">
        <v>190</v>
      </c>
      <c r="AL18">
        <v>80</v>
      </c>
      <c r="AM18">
        <v>80</v>
      </c>
      <c r="AN18">
        <v>166</v>
      </c>
      <c r="AO18">
        <v>166</v>
      </c>
      <c r="AP18">
        <v>237</v>
      </c>
      <c r="AQ18">
        <v>65</v>
      </c>
      <c r="AR18">
        <v>240</v>
      </c>
      <c r="AS18">
        <v>72</v>
      </c>
      <c r="AT18">
        <v>137</v>
      </c>
      <c r="AU18">
        <v>188</v>
      </c>
      <c r="AV18">
        <v>284</v>
      </c>
      <c r="AW18">
        <v>65</v>
      </c>
      <c r="AX18">
        <v>65</v>
      </c>
      <c r="AY18">
        <v>225</v>
      </c>
      <c r="AZ18">
        <v>231</v>
      </c>
      <c r="BA18">
        <v>300</v>
      </c>
      <c r="BB18">
        <v>300</v>
      </c>
      <c r="BC18">
        <v>212</v>
      </c>
      <c r="BD18">
        <v>177</v>
      </c>
      <c r="BE18">
        <v>285</v>
      </c>
      <c r="BF18">
        <v>212</v>
      </c>
      <c r="BG18">
        <v>187</v>
      </c>
      <c r="BH18">
        <v>175</v>
      </c>
      <c r="BI18">
        <v>64</v>
      </c>
      <c r="BJ18">
        <v>258</v>
      </c>
      <c r="BK18">
        <v>212</v>
      </c>
      <c r="BL18">
        <v>88</v>
      </c>
      <c r="BM18">
        <v>94</v>
      </c>
      <c r="BN18">
        <v>212</v>
      </c>
      <c r="BO18">
        <v>169</v>
      </c>
      <c r="BP18">
        <v>67</v>
      </c>
      <c r="BQ18">
        <v>96</v>
      </c>
      <c r="BR18">
        <v>115</v>
      </c>
      <c r="BS18">
        <v>115</v>
      </c>
      <c r="BT18">
        <v>48</v>
      </c>
      <c r="BU18">
        <v>19</v>
      </c>
      <c r="BV18">
        <v>221</v>
      </c>
      <c r="BW18">
        <v>192</v>
      </c>
      <c r="BX18">
        <v>182</v>
      </c>
      <c r="BY18">
        <v>226</v>
      </c>
      <c r="BZ18">
        <v>192</v>
      </c>
      <c r="CA18">
        <v>231</v>
      </c>
      <c r="CB18">
        <v>254</v>
      </c>
      <c r="CC18">
        <v>340</v>
      </c>
      <c r="CD18">
        <v>364</v>
      </c>
      <c r="CE18">
        <v>362</v>
      </c>
      <c r="CF18">
        <v>433</v>
      </c>
      <c r="CG18">
        <v>476</v>
      </c>
      <c r="CH18">
        <v>283</v>
      </c>
      <c r="CI18">
        <v>376</v>
      </c>
      <c r="CJ18">
        <v>177</v>
      </c>
      <c r="CK18">
        <v>270</v>
      </c>
      <c r="CL18">
        <v>297</v>
      </c>
      <c r="CM18">
        <v>224</v>
      </c>
      <c r="CN18">
        <v>325</v>
      </c>
      <c r="CO18">
        <v>216</v>
      </c>
      <c r="CP18">
        <v>442</v>
      </c>
      <c r="CQ18">
        <v>442</v>
      </c>
      <c r="CR18">
        <v>442</v>
      </c>
      <c r="CS18">
        <v>442</v>
      </c>
      <c r="CT18">
        <v>442</v>
      </c>
      <c r="CU18">
        <v>442</v>
      </c>
      <c r="CV18">
        <v>316</v>
      </c>
      <c r="CW18">
        <v>638</v>
      </c>
      <c r="CX18">
        <f>SUM(B18:CW18)</f>
        <v>16371</v>
      </c>
    </row>
    <row r="19" spans="1:102">
      <c r="A19" s="2" t="s">
        <v>25</v>
      </c>
      <c r="B19">
        <v>62</v>
      </c>
      <c r="C19">
        <v>27</v>
      </c>
      <c r="D19">
        <v>21</v>
      </c>
      <c r="E19">
        <v>21</v>
      </c>
      <c r="F19">
        <v>22</v>
      </c>
      <c r="G19">
        <v>22</v>
      </c>
      <c r="H19">
        <v>21</v>
      </c>
      <c r="I19">
        <v>21</v>
      </c>
      <c r="J19">
        <v>28</v>
      </c>
      <c r="K19">
        <v>19</v>
      </c>
      <c r="L19">
        <v>19</v>
      </c>
      <c r="M19">
        <v>80</v>
      </c>
      <c r="N19">
        <v>172</v>
      </c>
      <c r="O19">
        <v>26</v>
      </c>
      <c r="P19">
        <v>26</v>
      </c>
      <c r="Q19">
        <v>4</v>
      </c>
      <c r="R19">
        <v>2</v>
      </c>
      <c r="S19">
        <v>10</v>
      </c>
      <c r="T19">
        <v>2</v>
      </c>
      <c r="U19">
        <v>154</v>
      </c>
      <c r="V19">
        <v>92</v>
      </c>
      <c r="W19">
        <v>156</v>
      </c>
      <c r="X19">
        <v>6</v>
      </c>
      <c r="Y19">
        <v>133</v>
      </c>
      <c r="Z19">
        <v>139</v>
      </c>
      <c r="AA19">
        <v>195</v>
      </c>
      <c r="AB19">
        <v>139</v>
      </c>
      <c r="AC19">
        <v>139</v>
      </c>
      <c r="AD19">
        <v>35</v>
      </c>
      <c r="AE19">
        <v>177</v>
      </c>
      <c r="AF19">
        <v>154</v>
      </c>
      <c r="AG19">
        <v>62</v>
      </c>
      <c r="AH19">
        <v>63</v>
      </c>
      <c r="AI19">
        <v>181</v>
      </c>
      <c r="AJ19">
        <v>151</v>
      </c>
      <c r="AK19">
        <v>205</v>
      </c>
      <c r="AL19">
        <v>39</v>
      </c>
      <c r="AM19">
        <v>39</v>
      </c>
      <c r="AN19">
        <v>56</v>
      </c>
      <c r="AO19">
        <v>56</v>
      </c>
      <c r="AP19">
        <v>100</v>
      </c>
      <c r="AQ19">
        <v>192</v>
      </c>
      <c r="AR19">
        <v>107</v>
      </c>
      <c r="AS19">
        <v>308</v>
      </c>
      <c r="AT19">
        <v>142</v>
      </c>
      <c r="AU19">
        <v>104</v>
      </c>
      <c r="AV19">
        <v>196</v>
      </c>
      <c r="AW19">
        <v>309</v>
      </c>
      <c r="AX19">
        <v>312</v>
      </c>
      <c r="AY19">
        <v>26</v>
      </c>
      <c r="AZ19">
        <v>6</v>
      </c>
      <c r="BA19">
        <v>11</v>
      </c>
      <c r="BB19">
        <v>11</v>
      </c>
      <c r="BC19">
        <v>160</v>
      </c>
      <c r="BD19">
        <v>245</v>
      </c>
      <c r="BE19">
        <v>106</v>
      </c>
      <c r="BF19">
        <v>162</v>
      </c>
      <c r="BG19">
        <v>300</v>
      </c>
      <c r="BH19">
        <v>53</v>
      </c>
      <c r="BI19">
        <v>328</v>
      </c>
      <c r="BJ19">
        <v>111</v>
      </c>
      <c r="BK19">
        <v>160</v>
      </c>
      <c r="BL19">
        <v>292</v>
      </c>
      <c r="BM19">
        <v>113</v>
      </c>
      <c r="BN19">
        <v>160</v>
      </c>
      <c r="BO19">
        <v>168</v>
      </c>
      <c r="BP19">
        <v>304</v>
      </c>
      <c r="BQ19">
        <v>87</v>
      </c>
      <c r="BR19">
        <v>36</v>
      </c>
      <c r="BS19">
        <v>36</v>
      </c>
      <c r="BT19">
        <v>41</v>
      </c>
      <c r="BU19">
        <v>302</v>
      </c>
      <c r="BV19">
        <v>206</v>
      </c>
      <c r="BW19">
        <v>302</v>
      </c>
      <c r="BX19">
        <v>365</v>
      </c>
      <c r="BY19">
        <v>323</v>
      </c>
      <c r="BZ19">
        <v>327</v>
      </c>
      <c r="CA19">
        <v>343</v>
      </c>
      <c r="CB19">
        <v>12</v>
      </c>
      <c r="CC19">
        <v>355</v>
      </c>
      <c r="CD19">
        <v>288</v>
      </c>
      <c r="CE19">
        <v>345</v>
      </c>
      <c r="CF19">
        <v>409</v>
      </c>
      <c r="CG19">
        <v>367</v>
      </c>
      <c r="CH19">
        <v>416</v>
      </c>
      <c r="CI19">
        <v>345</v>
      </c>
      <c r="CJ19">
        <v>365</v>
      </c>
      <c r="CK19">
        <v>356</v>
      </c>
      <c r="CL19">
        <v>367</v>
      </c>
      <c r="CM19">
        <v>402</v>
      </c>
      <c r="CN19">
        <v>458</v>
      </c>
      <c r="CO19">
        <v>427</v>
      </c>
      <c r="CP19">
        <v>395</v>
      </c>
      <c r="CQ19">
        <v>395</v>
      </c>
      <c r="CR19">
        <v>395</v>
      </c>
      <c r="CS19">
        <v>396</v>
      </c>
      <c r="CT19">
        <v>395</v>
      </c>
      <c r="CU19">
        <v>395</v>
      </c>
      <c r="CV19">
        <v>427</v>
      </c>
      <c r="CW19">
        <v>402</v>
      </c>
      <c r="CX19">
        <f>SUM(B19:CW19)</f>
        <v>17942</v>
      </c>
    </row>
    <row r="20" spans="1:102">
      <c r="A20" s="2" t="s">
        <v>28</v>
      </c>
      <c r="B20">
        <v>8</v>
      </c>
      <c r="C20">
        <v>8</v>
      </c>
      <c r="D20">
        <v>15</v>
      </c>
      <c r="E20">
        <v>15</v>
      </c>
      <c r="F20">
        <v>15</v>
      </c>
      <c r="G20">
        <v>15</v>
      </c>
      <c r="H20">
        <v>15</v>
      </c>
      <c r="I20">
        <v>15</v>
      </c>
      <c r="J20">
        <v>9</v>
      </c>
      <c r="K20">
        <v>12</v>
      </c>
      <c r="L20">
        <v>12</v>
      </c>
      <c r="M20">
        <v>6</v>
      </c>
      <c r="N20">
        <v>6</v>
      </c>
      <c r="O20">
        <v>6</v>
      </c>
      <c r="P20">
        <v>6</v>
      </c>
      <c r="Q20">
        <v>8</v>
      </c>
      <c r="R20">
        <v>27</v>
      </c>
      <c r="S20">
        <v>8</v>
      </c>
      <c r="T20">
        <v>129</v>
      </c>
      <c r="U20">
        <v>167</v>
      </c>
      <c r="V20">
        <v>124</v>
      </c>
      <c r="W20">
        <v>167</v>
      </c>
      <c r="X20">
        <v>35</v>
      </c>
      <c r="Y20">
        <v>156</v>
      </c>
      <c r="Z20">
        <v>156</v>
      </c>
      <c r="AA20">
        <v>9</v>
      </c>
      <c r="AB20">
        <v>14</v>
      </c>
      <c r="AC20">
        <v>14</v>
      </c>
      <c r="AD20">
        <v>116</v>
      </c>
      <c r="AE20">
        <v>118</v>
      </c>
      <c r="AF20">
        <v>8</v>
      </c>
      <c r="AG20">
        <v>30</v>
      </c>
      <c r="AH20">
        <v>30</v>
      </c>
      <c r="AI20">
        <v>104</v>
      </c>
      <c r="AJ20">
        <v>134</v>
      </c>
      <c r="AK20">
        <v>121</v>
      </c>
      <c r="AL20">
        <v>17</v>
      </c>
      <c r="AM20">
        <v>17</v>
      </c>
      <c r="AN20">
        <v>162</v>
      </c>
      <c r="AO20">
        <v>162</v>
      </c>
      <c r="AP20">
        <v>190</v>
      </c>
      <c r="AQ20">
        <v>203</v>
      </c>
      <c r="AR20">
        <v>195</v>
      </c>
      <c r="AS20">
        <v>202</v>
      </c>
      <c r="AT20">
        <v>202</v>
      </c>
      <c r="AU20">
        <v>137</v>
      </c>
      <c r="AV20">
        <v>145</v>
      </c>
      <c r="AW20">
        <v>202</v>
      </c>
      <c r="AX20">
        <v>202</v>
      </c>
      <c r="AY20">
        <v>84</v>
      </c>
      <c r="AZ20">
        <v>175</v>
      </c>
      <c r="BA20">
        <v>241</v>
      </c>
      <c r="BB20">
        <v>241</v>
      </c>
      <c r="BC20">
        <v>238</v>
      </c>
      <c r="BD20">
        <v>34</v>
      </c>
      <c r="BE20">
        <v>153</v>
      </c>
      <c r="BF20">
        <v>238</v>
      </c>
      <c r="BG20">
        <v>233</v>
      </c>
      <c r="BH20">
        <v>339</v>
      </c>
      <c r="BI20">
        <v>145</v>
      </c>
      <c r="BJ20">
        <v>181</v>
      </c>
      <c r="BK20">
        <v>238</v>
      </c>
      <c r="BL20">
        <v>276</v>
      </c>
      <c r="BM20">
        <v>87</v>
      </c>
      <c r="BN20">
        <v>238</v>
      </c>
      <c r="BO20">
        <v>212</v>
      </c>
      <c r="BP20">
        <v>65</v>
      </c>
      <c r="BQ20">
        <v>158</v>
      </c>
      <c r="BR20">
        <v>153</v>
      </c>
      <c r="BS20">
        <v>153</v>
      </c>
      <c r="BT20">
        <v>47</v>
      </c>
      <c r="BU20">
        <v>183</v>
      </c>
      <c r="BV20">
        <v>350</v>
      </c>
      <c r="BW20">
        <v>424</v>
      </c>
      <c r="BX20">
        <v>290</v>
      </c>
      <c r="BY20">
        <v>305</v>
      </c>
      <c r="BZ20">
        <v>313</v>
      </c>
      <c r="CA20">
        <v>454</v>
      </c>
      <c r="CB20">
        <v>361</v>
      </c>
      <c r="CC20">
        <v>292</v>
      </c>
      <c r="CD20">
        <v>270</v>
      </c>
      <c r="CE20">
        <v>330</v>
      </c>
      <c r="CF20">
        <v>386</v>
      </c>
      <c r="CG20">
        <v>282</v>
      </c>
      <c r="CH20">
        <v>362</v>
      </c>
      <c r="CI20">
        <v>344</v>
      </c>
      <c r="CJ20">
        <v>195</v>
      </c>
      <c r="CK20">
        <v>413</v>
      </c>
      <c r="CL20">
        <v>290</v>
      </c>
      <c r="CM20">
        <v>267</v>
      </c>
      <c r="CN20">
        <v>395</v>
      </c>
      <c r="CO20">
        <v>287</v>
      </c>
      <c r="CP20">
        <v>489</v>
      </c>
      <c r="CQ20">
        <v>489</v>
      </c>
      <c r="CR20">
        <v>489</v>
      </c>
      <c r="CS20">
        <v>489</v>
      </c>
      <c r="CT20">
        <v>489</v>
      </c>
      <c r="CU20">
        <v>487</v>
      </c>
      <c r="CV20">
        <v>392</v>
      </c>
      <c r="CW20">
        <v>511</v>
      </c>
      <c r="CX20">
        <f>SUM(B20:CW20)</f>
        <v>18431</v>
      </c>
    </row>
    <row r="21" spans="1:102">
      <c r="A21" s="2" t="s">
        <v>39</v>
      </c>
      <c r="B21">
        <v>17</v>
      </c>
      <c r="C21">
        <v>3</v>
      </c>
      <c r="D21">
        <v>46</v>
      </c>
      <c r="E21">
        <v>46</v>
      </c>
      <c r="F21">
        <v>46</v>
      </c>
      <c r="G21">
        <v>46</v>
      </c>
      <c r="H21">
        <v>46</v>
      </c>
      <c r="I21">
        <v>46</v>
      </c>
      <c r="J21">
        <v>22</v>
      </c>
      <c r="K21">
        <v>53</v>
      </c>
      <c r="L21">
        <v>53</v>
      </c>
      <c r="M21">
        <v>33</v>
      </c>
      <c r="N21">
        <v>119</v>
      </c>
      <c r="O21">
        <v>52</v>
      </c>
      <c r="P21">
        <v>52</v>
      </c>
      <c r="Q21">
        <v>281</v>
      </c>
      <c r="R21">
        <v>284</v>
      </c>
      <c r="S21">
        <v>282</v>
      </c>
      <c r="T21">
        <v>178</v>
      </c>
      <c r="U21">
        <v>94</v>
      </c>
      <c r="V21">
        <v>98</v>
      </c>
      <c r="W21">
        <v>94</v>
      </c>
      <c r="X21">
        <v>177</v>
      </c>
      <c r="Y21">
        <v>94</v>
      </c>
      <c r="Z21">
        <v>94</v>
      </c>
      <c r="AA21">
        <v>291</v>
      </c>
      <c r="AB21">
        <v>30</v>
      </c>
      <c r="AC21">
        <v>30</v>
      </c>
      <c r="AD21">
        <v>293</v>
      </c>
      <c r="AE21">
        <v>97</v>
      </c>
      <c r="AF21">
        <v>65</v>
      </c>
      <c r="AG21">
        <v>287</v>
      </c>
      <c r="AH21">
        <v>287</v>
      </c>
      <c r="AI21">
        <v>89</v>
      </c>
      <c r="AJ21">
        <v>87</v>
      </c>
      <c r="AK21">
        <v>411</v>
      </c>
      <c r="AL21">
        <v>280</v>
      </c>
      <c r="AM21">
        <v>280</v>
      </c>
      <c r="AN21">
        <v>408</v>
      </c>
      <c r="AO21">
        <v>408</v>
      </c>
      <c r="AP21">
        <v>289</v>
      </c>
      <c r="AQ21">
        <v>130</v>
      </c>
      <c r="AR21">
        <v>289</v>
      </c>
      <c r="AS21">
        <v>126</v>
      </c>
      <c r="AT21">
        <v>34</v>
      </c>
      <c r="AU21">
        <v>284</v>
      </c>
      <c r="AV21">
        <v>473</v>
      </c>
      <c r="AW21">
        <v>123</v>
      </c>
      <c r="AX21">
        <v>123</v>
      </c>
      <c r="AY21">
        <v>306</v>
      </c>
      <c r="AZ21">
        <v>329</v>
      </c>
      <c r="BA21">
        <v>473</v>
      </c>
      <c r="BB21">
        <v>473</v>
      </c>
      <c r="BC21">
        <v>273</v>
      </c>
      <c r="BD21">
        <v>390</v>
      </c>
      <c r="BE21">
        <v>478</v>
      </c>
      <c r="BF21">
        <v>273</v>
      </c>
      <c r="BG21">
        <v>409</v>
      </c>
      <c r="BH21">
        <v>462</v>
      </c>
      <c r="BI21">
        <v>114</v>
      </c>
      <c r="BJ21">
        <v>438</v>
      </c>
      <c r="BK21">
        <v>250</v>
      </c>
      <c r="BL21">
        <v>336</v>
      </c>
      <c r="BM21">
        <v>353</v>
      </c>
      <c r="BN21">
        <v>268</v>
      </c>
      <c r="BO21">
        <v>111</v>
      </c>
      <c r="BP21">
        <v>127</v>
      </c>
      <c r="BQ21">
        <v>382</v>
      </c>
      <c r="BR21">
        <v>304</v>
      </c>
      <c r="BS21">
        <v>304</v>
      </c>
      <c r="BT21">
        <v>375</v>
      </c>
      <c r="BU21">
        <v>401</v>
      </c>
      <c r="BV21">
        <v>474</v>
      </c>
      <c r="BW21">
        <v>412</v>
      </c>
      <c r="BX21">
        <v>481</v>
      </c>
      <c r="BY21">
        <v>522</v>
      </c>
      <c r="BZ21">
        <v>527</v>
      </c>
      <c r="CA21">
        <v>475</v>
      </c>
      <c r="CB21">
        <v>500</v>
      </c>
      <c r="CC21">
        <v>596</v>
      </c>
      <c r="CD21">
        <v>490</v>
      </c>
      <c r="CE21">
        <v>604</v>
      </c>
      <c r="CF21">
        <v>492</v>
      </c>
      <c r="CG21">
        <v>491</v>
      </c>
      <c r="CH21">
        <v>479</v>
      </c>
      <c r="CI21">
        <v>518</v>
      </c>
      <c r="CJ21">
        <v>409</v>
      </c>
      <c r="CK21">
        <v>493</v>
      </c>
      <c r="CL21">
        <v>500</v>
      </c>
      <c r="CM21">
        <v>601</v>
      </c>
      <c r="CN21">
        <v>490</v>
      </c>
      <c r="CO21">
        <v>490</v>
      </c>
      <c r="CP21">
        <v>617</v>
      </c>
      <c r="CQ21">
        <v>619</v>
      </c>
      <c r="CR21">
        <v>619</v>
      </c>
      <c r="CS21">
        <v>619</v>
      </c>
      <c r="CT21">
        <v>619</v>
      </c>
      <c r="CU21">
        <v>619</v>
      </c>
      <c r="CV21">
        <v>496</v>
      </c>
      <c r="CW21">
        <v>625</v>
      </c>
      <c r="CX21">
        <f>SUM(B21:CW21)</f>
        <v>30076</v>
      </c>
    </row>
    <row r="22" spans="1:102">
      <c r="A22" s="2" t="s">
        <v>40</v>
      </c>
      <c r="B22">
        <f>SUM(B2:B21)</f>
        <v>102</v>
      </c>
      <c r="C22">
        <f>SUM(C2:C21)</f>
        <v>146</v>
      </c>
      <c r="D22">
        <f>SUM(D2:D21)</f>
        <v>150</v>
      </c>
      <c r="E22">
        <f>SUM(E2:E21)</f>
        <v>150</v>
      </c>
      <c r="F22">
        <f>SUM(F2:F21)</f>
        <v>151</v>
      </c>
      <c r="G22">
        <f>SUM(G2:G21)</f>
        <v>151</v>
      </c>
      <c r="H22">
        <f>SUM(H2:H21)</f>
        <v>155</v>
      </c>
      <c r="I22">
        <f>SUM(I2:I21)</f>
        <v>155</v>
      </c>
      <c r="J22">
        <f>SUM(J2:J21)</f>
        <v>209</v>
      </c>
      <c r="K22">
        <f>SUM(K2:K21)</f>
        <v>226</v>
      </c>
      <c r="L22">
        <f>SUM(L2:L21)</f>
        <v>226</v>
      </c>
      <c r="M22">
        <f>SUM(M2:M21)</f>
        <v>236</v>
      </c>
      <c r="N22">
        <f>SUM(N2:N21)</f>
        <v>321</v>
      </c>
      <c r="O22">
        <f>SUM(O2:O21)</f>
        <v>400</v>
      </c>
      <c r="P22">
        <f>SUM(P2:P21)</f>
        <v>400</v>
      </c>
      <c r="Q22">
        <f>SUM(Q2:Q21)</f>
        <v>412</v>
      </c>
      <c r="R22">
        <f>SUM(R2:R21)</f>
        <v>634</v>
      </c>
      <c r="S22">
        <f>SUM(S2:S21)</f>
        <v>641</v>
      </c>
      <c r="T22">
        <f>SUM(T2:T21)</f>
        <v>728</v>
      </c>
      <c r="U22">
        <f>SUM(U2:U21)</f>
        <v>732</v>
      </c>
      <c r="V22">
        <f>SUM(V2:V21)</f>
        <v>733</v>
      </c>
      <c r="W22">
        <f>SUM(W2:W21)</f>
        <v>734</v>
      </c>
      <c r="X22">
        <f>SUM(X2:X21)</f>
        <v>740</v>
      </c>
      <c r="Y22">
        <f>SUM(Y2:Y21)</f>
        <v>749</v>
      </c>
      <c r="Z22">
        <f>SUM(Z2:Z21)</f>
        <v>765</v>
      </c>
      <c r="AA22">
        <f>SUM(AA2:AA21)</f>
        <v>796</v>
      </c>
      <c r="AB22">
        <f>SUM(AB2:AB21)</f>
        <v>888</v>
      </c>
      <c r="AC22">
        <f>SUM(AC2:AC21)</f>
        <v>888</v>
      </c>
      <c r="AD22">
        <f>SUM(AD2:AD21)</f>
        <v>907</v>
      </c>
      <c r="AE22">
        <f>SUM(AE2:AE21)</f>
        <v>918</v>
      </c>
      <c r="AF22">
        <f>SUM(AF2:AF21)</f>
        <v>927</v>
      </c>
      <c r="AG22">
        <f>SUM(AG2:AG21)</f>
        <v>929</v>
      </c>
      <c r="AH22">
        <f>SUM(AH2:AH21)</f>
        <v>933</v>
      </c>
      <c r="AI22">
        <f>SUM(AI2:AI21)</f>
        <v>994</v>
      </c>
      <c r="AJ22">
        <f>SUM(AJ2:AJ21)</f>
        <v>999</v>
      </c>
      <c r="AK22">
        <f>SUM(AK2:AK21)</f>
        <v>1028</v>
      </c>
      <c r="AL22">
        <f>SUM(AL2:AL21)</f>
        <v>1030</v>
      </c>
      <c r="AM22">
        <f>SUM(AM2:AM21)</f>
        <v>1030</v>
      </c>
      <c r="AN22">
        <f>SUM(AN2:AN21)</f>
        <v>1069</v>
      </c>
      <c r="AO22">
        <f>SUM(AO2:AO21)</f>
        <v>1069</v>
      </c>
      <c r="AP22">
        <f>SUM(AP2:AP21)</f>
        <v>1123</v>
      </c>
      <c r="AQ22">
        <f>SUM(AQ2:AQ21)</f>
        <v>1127</v>
      </c>
      <c r="AR22">
        <f>SUM(AR2:AR21)</f>
        <v>1148</v>
      </c>
      <c r="AS22">
        <f>SUM(AS2:AS21)</f>
        <v>1231</v>
      </c>
      <c r="AT22">
        <f>SUM(AT2:AT21)</f>
        <v>1269</v>
      </c>
      <c r="AU22">
        <f>SUM(AU2:AU21)</f>
        <v>1284</v>
      </c>
      <c r="AV22">
        <f>SUM(AV2:AV21)</f>
        <v>1302</v>
      </c>
      <c r="AW22">
        <f>SUM(AW2:AW21)</f>
        <v>1375</v>
      </c>
      <c r="AX22">
        <f>SUM(AX2:AX21)</f>
        <v>1381</v>
      </c>
      <c r="AY22">
        <f>SUM(AY2:AY21)</f>
        <v>1440</v>
      </c>
      <c r="AZ22">
        <f>SUM(AZ2:AZ21)</f>
        <v>1493</v>
      </c>
      <c r="BA22">
        <f>SUM(BA2:BA21)</f>
        <v>1532</v>
      </c>
      <c r="BB22">
        <f>SUM(BB2:BB21)</f>
        <v>1532</v>
      </c>
      <c r="BC22">
        <f>SUM(BC2:BC21)</f>
        <v>1668</v>
      </c>
      <c r="BD22">
        <f>SUM(BD2:BD21)</f>
        <v>1671</v>
      </c>
      <c r="BE22">
        <f>SUM(BE2:BE21)</f>
        <v>1671</v>
      </c>
      <c r="BF22">
        <f>SUM(BF2:BF21)</f>
        <v>1673</v>
      </c>
      <c r="BG22">
        <f>SUM(BG2:BG21)</f>
        <v>1682</v>
      </c>
      <c r="BH22">
        <f>SUM(BH2:BH21)</f>
        <v>1727</v>
      </c>
      <c r="BI22">
        <f>SUM(BI2:BI21)</f>
        <v>1737</v>
      </c>
      <c r="BJ22">
        <f>SUM(BJ2:BJ21)</f>
        <v>1776</v>
      </c>
      <c r="BK22">
        <f>SUM(BK2:BK21)</f>
        <v>1783</v>
      </c>
      <c r="BL22">
        <f>SUM(BL2:BL21)</f>
        <v>1788</v>
      </c>
      <c r="BM22">
        <f>SUM(BM2:BM21)</f>
        <v>1809</v>
      </c>
      <c r="BN22">
        <f>SUM(BN2:BN21)</f>
        <v>1818</v>
      </c>
      <c r="BO22">
        <f>SUM(BO2:BO21)</f>
        <v>1851</v>
      </c>
      <c r="BP22">
        <f>SUM(BP2:BP21)</f>
        <v>1876</v>
      </c>
      <c r="BQ22">
        <f>SUM(BQ2:BQ21)</f>
        <v>1941</v>
      </c>
      <c r="BR22">
        <f>SUM(BR2:BR21)</f>
        <v>1945</v>
      </c>
      <c r="BS22">
        <f>SUM(BS2:BS21)</f>
        <v>1945</v>
      </c>
      <c r="BT22">
        <f>SUM(BT2:BT21)</f>
        <v>1961</v>
      </c>
      <c r="BU22">
        <f>SUM(BU2:BU21)</f>
        <v>1979</v>
      </c>
      <c r="BV22">
        <f>SUM(BV2:BV21)</f>
        <v>2284</v>
      </c>
      <c r="BW22">
        <f>SUM(BW2:BW21)</f>
        <v>2284</v>
      </c>
      <c r="BX22">
        <f>SUM(BX2:BX21)</f>
        <v>2386</v>
      </c>
      <c r="BY22">
        <f>SUM(BY2:BY21)</f>
        <v>2515</v>
      </c>
      <c r="BZ22">
        <f>SUM(BZ2:BZ21)</f>
        <v>2665</v>
      </c>
      <c r="CA22">
        <f>SUM(CA2:CA21)</f>
        <v>2725</v>
      </c>
      <c r="CB22">
        <f>SUM(CB2:CB21)</f>
        <v>2729</v>
      </c>
      <c r="CC22">
        <f>SUM(CC2:CC21)</f>
        <v>2810</v>
      </c>
      <c r="CD22">
        <f>SUM(CD2:CD21)</f>
        <v>2853</v>
      </c>
      <c r="CE22">
        <f>SUM(CE2:CE21)</f>
        <v>3413</v>
      </c>
      <c r="CF22">
        <f>SUM(CF2:CF21)</f>
        <v>3528</v>
      </c>
      <c r="CG22">
        <f>SUM(CG2:CG21)</f>
        <v>3627</v>
      </c>
      <c r="CH22">
        <f>SUM(CH2:CH21)</f>
        <v>3647</v>
      </c>
      <c r="CI22">
        <f>SUM(CI2:CI21)</f>
        <v>3737</v>
      </c>
      <c r="CJ22">
        <f>SUM(CJ2:CJ21)</f>
        <v>3802</v>
      </c>
      <c r="CK22">
        <f>SUM(CK2:CK21)</f>
        <v>3822</v>
      </c>
      <c r="CL22">
        <f>SUM(CL2:CL21)</f>
        <v>3829</v>
      </c>
      <c r="CM22">
        <f>SUM(CM2:CM21)</f>
        <v>3871</v>
      </c>
      <c r="CN22">
        <f>SUM(CN2:CN21)</f>
        <v>4656</v>
      </c>
      <c r="CO22">
        <f>SUM(CO2:CO21)</f>
        <v>5980</v>
      </c>
      <c r="CP22">
        <f>SUM(CP2:CP21)</f>
        <v>6405</v>
      </c>
      <c r="CQ22">
        <f>SUM(CQ2:CQ21)</f>
        <v>6411</v>
      </c>
      <c r="CR22">
        <f>SUM(CR2:CR21)</f>
        <v>6414</v>
      </c>
      <c r="CS22">
        <f>SUM(CS2:CS21)</f>
        <v>6417</v>
      </c>
      <c r="CT22">
        <f>SUM(CT2:CT21)</f>
        <v>6420</v>
      </c>
      <c r="CU22">
        <f>SUM(CU2:CU21)</f>
        <v>6422</v>
      </c>
      <c r="CV22">
        <f>SUM(CV2:CV21)</f>
        <v>7065</v>
      </c>
      <c r="CW22">
        <f>SUM(CW2:CW21)</f>
        <v>10252</v>
      </c>
    </row>
    <row r="23" spans="1:102">
      <c r="B23" t="str">
        <f>B1</f>
        <v>none-MoE</v>
      </c>
      <c r="C23" t="str">
        <f t="shared" ref="C23:BN23" si="0">C1</f>
        <v>SWReg-MoE</v>
      </c>
      <c r="D23" t="str">
        <f t="shared" si="0"/>
        <v>norm-CART-On</v>
      </c>
      <c r="E23" t="str">
        <f t="shared" si="0"/>
        <v>norm-CART-Off</v>
      </c>
      <c r="F23" t="str">
        <f t="shared" si="0"/>
        <v>none-CART-On</v>
      </c>
      <c r="G23" t="str">
        <f t="shared" si="0"/>
        <v>none-CART-Off</v>
      </c>
      <c r="H23" t="str">
        <f t="shared" si="0"/>
        <v>log-CART-On</v>
      </c>
      <c r="I23" t="str">
        <f t="shared" si="0"/>
        <v>log-CART-Off</v>
      </c>
      <c r="J23" t="str">
        <f t="shared" si="0"/>
        <v>PCA-MoE</v>
      </c>
      <c r="K23" t="str">
        <f t="shared" si="0"/>
        <v>SWReg-CART-On</v>
      </c>
      <c r="L23" t="str">
        <f t="shared" si="0"/>
        <v>SWReg-CART-Off</v>
      </c>
      <c r="M23" t="str">
        <f t="shared" si="0"/>
        <v>SFS-MoE</v>
      </c>
      <c r="N23" t="str">
        <f t="shared" si="0"/>
        <v>norm-MoE</v>
      </c>
      <c r="O23" t="str">
        <f t="shared" si="0"/>
        <v>SFS-CART-On</v>
      </c>
      <c r="P23" t="str">
        <f t="shared" si="0"/>
        <v>SFS-CART-Off</v>
      </c>
      <c r="Q23" t="str">
        <f t="shared" si="0"/>
        <v>SWReg-1NN</v>
      </c>
      <c r="R23" t="str">
        <f t="shared" si="0"/>
        <v>log-1NN</v>
      </c>
      <c r="S23" t="str">
        <f t="shared" si="0"/>
        <v>SWReg-ABE0</v>
      </c>
      <c r="T23" t="str">
        <f t="shared" si="0"/>
        <v>SFS-ABE0</v>
      </c>
      <c r="U23" t="str">
        <f t="shared" si="0"/>
        <v>PCA-PLSR</v>
      </c>
      <c r="V23" t="str">
        <f t="shared" si="0"/>
        <v>SWReg-PCR</v>
      </c>
      <c r="W23" t="str">
        <f t="shared" si="0"/>
        <v>none-PLSR</v>
      </c>
      <c r="X23" t="str">
        <f t="shared" si="0"/>
        <v>SFS-1NN</v>
      </c>
      <c r="Y23" t="str">
        <f t="shared" si="0"/>
        <v>PCA-PCR</v>
      </c>
      <c r="Z23" t="str">
        <f t="shared" si="0"/>
        <v>none-PCR</v>
      </c>
      <c r="AA23" t="str">
        <f t="shared" si="0"/>
        <v>log-MoE</v>
      </c>
      <c r="AB23" t="str">
        <f t="shared" si="0"/>
        <v>PCA-CART-On</v>
      </c>
      <c r="AC23" t="str">
        <f t="shared" si="0"/>
        <v>PCA-CART-Off</v>
      </c>
      <c r="AD23" t="str">
        <f t="shared" si="0"/>
        <v>freq5bin-ABE0</v>
      </c>
      <c r="AE23" t="str">
        <f t="shared" si="0"/>
        <v>SWReg-PLSR</v>
      </c>
      <c r="AF23" t="str">
        <f t="shared" si="0"/>
        <v>SFS-SLReg</v>
      </c>
      <c r="AG23" t="str">
        <f t="shared" si="0"/>
        <v>norm-1NN</v>
      </c>
      <c r="AH23" t="str">
        <f t="shared" si="0"/>
        <v>none-1NN</v>
      </c>
      <c r="AI23" t="str">
        <f t="shared" si="0"/>
        <v>SFS-PCR</v>
      </c>
      <c r="AJ23" t="str">
        <f t="shared" si="0"/>
        <v>SFS-PLSR</v>
      </c>
      <c r="AK23" t="str">
        <f t="shared" si="0"/>
        <v>width5bin-MoE</v>
      </c>
      <c r="AL23" t="str">
        <f t="shared" si="0"/>
        <v>freq5bin-CART-On</v>
      </c>
      <c r="AM23" t="str">
        <f t="shared" si="0"/>
        <v>freq5bin-CART-Off</v>
      </c>
      <c r="AN23" t="str">
        <f t="shared" si="0"/>
        <v>width5bin-CART-On</v>
      </c>
      <c r="AO23" t="str">
        <f t="shared" si="0"/>
        <v>width5bin-CART-Off</v>
      </c>
      <c r="AP23" t="str">
        <f t="shared" si="0"/>
        <v>norm-ABE0</v>
      </c>
      <c r="AQ23" t="str">
        <f t="shared" si="0"/>
        <v>PCA-SWReg</v>
      </c>
      <c r="AR23" t="str">
        <f t="shared" si="0"/>
        <v>none-ABE0</v>
      </c>
      <c r="AS23" t="str">
        <f t="shared" si="0"/>
        <v>SWReg-SWReg</v>
      </c>
      <c r="AT23" t="str">
        <f t="shared" si="0"/>
        <v>SFS-SWReg</v>
      </c>
      <c r="AU23" t="str">
        <f t="shared" si="0"/>
        <v>log-ABE0</v>
      </c>
      <c r="AV23" t="str">
        <f t="shared" si="0"/>
        <v>width3bin-MoE</v>
      </c>
      <c r="AW23" t="str">
        <f t="shared" si="0"/>
        <v>norm-SWReg</v>
      </c>
      <c r="AX23" t="str">
        <f t="shared" si="0"/>
        <v>none-SWReg</v>
      </c>
      <c r="AY23" t="str">
        <f t="shared" si="0"/>
        <v>freq3bin-ABE0</v>
      </c>
      <c r="AZ23" t="str">
        <f t="shared" si="0"/>
        <v>PCA-ABE0</v>
      </c>
      <c r="BA23" t="str">
        <f t="shared" si="0"/>
        <v>width3bin-CART-On</v>
      </c>
      <c r="BB23" t="str">
        <f t="shared" si="0"/>
        <v>width3bin-CART-Off</v>
      </c>
      <c r="BC23" t="str">
        <f t="shared" si="0"/>
        <v>PCA-NNet</v>
      </c>
      <c r="BD23" t="str">
        <f t="shared" si="0"/>
        <v>freq5bin-MoE</v>
      </c>
      <c r="BE23" t="str">
        <f t="shared" si="0"/>
        <v>width3bin-ABE0</v>
      </c>
      <c r="BF23" t="str">
        <f t="shared" si="0"/>
        <v>none-NNet</v>
      </c>
      <c r="BG23" t="str">
        <f t="shared" si="0"/>
        <v>width5bin-SWReg</v>
      </c>
      <c r="BH23" t="str">
        <f t="shared" si="0"/>
        <v>width5bin-1NN</v>
      </c>
      <c r="BI23" t="str">
        <f t="shared" si="0"/>
        <v>none-SLReg</v>
      </c>
      <c r="BJ23" t="str">
        <f t="shared" si="0"/>
        <v>width5bin-ABE0</v>
      </c>
      <c r="BK23" t="str">
        <f t="shared" si="0"/>
        <v>SFS-NNet</v>
      </c>
      <c r="BL23" t="str">
        <f t="shared" si="0"/>
        <v>norm-PLSR</v>
      </c>
      <c r="BM23" t="str">
        <f t="shared" si="0"/>
        <v>freq5bin-1NN</v>
      </c>
      <c r="BN23" t="str">
        <f t="shared" si="0"/>
        <v>SWReg-NNet</v>
      </c>
      <c r="BO23" t="str">
        <f t="shared" ref="BO23:CW23" si="1">BO1</f>
        <v>SWReg-SLReg</v>
      </c>
      <c r="BP23" t="str">
        <f t="shared" si="1"/>
        <v>norm-SLReg</v>
      </c>
      <c r="BQ23" t="str">
        <f t="shared" si="1"/>
        <v>freq3bin-1NN</v>
      </c>
      <c r="BR23" t="str">
        <f t="shared" si="1"/>
        <v>freq3bin-CART-On</v>
      </c>
      <c r="BS23" t="str">
        <f t="shared" si="1"/>
        <v>freq3bin-CART-Off</v>
      </c>
      <c r="BT23" t="str">
        <f t="shared" si="1"/>
        <v>PCA-1NN</v>
      </c>
      <c r="BU23" t="str">
        <f t="shared" si="1"/>
        <v>freq3bin-MoE</v>
      </c>
      <c r="BV23" t="str">
        <f t="shared" si="1"/>
        <v>width3bin-SWReg</v>
      </c>
      <c r="BW23" t="str">
        <f t="shared" si="1"/>
        <v>width5bin-PLSR</v>
      </c>
      <c r="BX23" t="str">
        <f t="shared" si="1"/>
        <v>log-SWReg</v>
      </c>
      <c r="BY23" t="str">
        <f t="shared" si="1"/>
        <v>log-PCR</v>
      </c>
      <c r="BZ23" t="str">
        <f t="shared" si="1"/>
        <v>log-PLSR</v>
      </c>
      <c r="CA23" t="str">
        <f t="shared" si="1"/>
        <v>width3bin-PLSR</v>
      </c>
      <c r="CB23" t="str">
        <f t="shared" si="1"/>
        <v>width3bin-1NN</v>
      </c>
      <c r="CC23" t="str">
        <f t="shared" si="1"/>
        <v>width5bin-PCR</v>
      </c>
      <c r="CD23" t="str">
        <f t="shared" si="1"/>
        <v>norm-PCR</v>
      </c>
      <c r="CE23" t="str">
        <f t="shared" si="1"/>
        <v>width3bin-PCR</v>
      </c>
      <c r="CF23" t="str">
        <f t="shared" si="1"/>
        <v>freq5bin-PCR</v>
      </c>
      <c r="CG23" t="str">
        <f t="shared" si="1"/>
        <v>freq5bin-SWReg</v>
      </c>
      <c r="CH23" t="str">
        <f t="shared" si="1"/>
        <v>width3bin-SLReg</v>
      </c>
      <c r="CI23" t="str">
        <f t="shared" si="1"/>
        <v>freq3bin-PCR</v>
      </c>
      <c r="CJ23" t="str">
        <f t="shared" si="1"/>
        <v>width5bin-SLReg</v>
      </c>
      <c r="CK23" t="str">
        <f t="shared" si="1"/>
        <v>freq3bin-PLSR</v>
      </c>
      <c r="CL23" t="str">
        <f t="shared" si="1"/>
        <v>freq5bin-PLSR</v>
      </c>
      <c r="CM23" t="str">
        <f t="shared" si="1"/>
        <v>log-SLReg</v>
      </c>
      <c r="CN23" t="str">
        <f t="shared" si="1"/>
        <v>freq3bin-SWReg</v>
      </c>
      <c r="CO23" t="str">
        <f t="shared" si="1"/>
        <v>freq5bin-SLReg</v>
      </c>
      <c r="CP23" t="str">
        <f t="shared" si="1"/>
        <v>width5bin-NNet</v>
      </c>
      <c r="CQ23" t="str">
        <f t="shared" si="1"/>
        <v>norm-NNet</v>
      </c>
      <c r="CR23" t="str">
        <f t="shared" si="1"/>
        <v>width3bin-NNet</v>
      </c>
      <c r="CS23" t="str">
        <f t="shared" si="1"/>
        <v>log-NNet</v>
      </c>
      <c r="CT23" t="str">
        <f t="shared" si="1"/>
        <v>freq3bin-NNet</v>
      </c>
      <c r="CU23" t="str">
        <f t="shared" si="1"/>
        <v>freq5bin-NNet</v>
      </c>
      <c r="CV23" t="str">
        <f t="shared" si="1"/>
        <v>freq3bin-SLReg</v>
      </c>
      <c r="CW23" t="str">
        <f t="shared" si="1"/>
        <v>PCA-SLReg</v>
      </c>
    </row>
    <row r="24" spans="1:102">
      <c r="A24" t="str">
        <f>A2</f>
        <v>telecom1</v>
      </c>
      <c r="B24" s="1">
        <f>B2/693</f>
        <v>0</v>
      </c>
      <c r="C24" s="1">
        <f t="shared" ref="C24:BN24" si="2">C2/693</f>
        <v>0</v>
      </c>
      <c r="D24" s="1">
        <f t="shared" si="2"/>
        <v>0</v>
      </c>
      <c r="E24" s="1">
        <f t="shared" si="2"/>
        <v>0</v>
      </c>
      <c r="F24" s="1">
        <f t="shared" si="2"/>
        <v>0</v>
      </c>
      <c r="G24" s="1">
        <f t="shared" si="2"/>
        <v>0</v>
      </c>
      <c r="H24" s="1">
        <f t="shared" si="2"/>
        <v>0</v>
      </c>
      <c r="I24" s="1">
        <f t="shared" si="2"/>
        <v>0</v>
      </c>
      <c r="J24" s="1">
        <f t="shared" si="2"/>
        <v>0</v>
      </c>
      <c r="K24" s="1">
        <f t="shared" si="2"/>
        <v>0</v>
      </c>
      <c r="L24" s="1">
        <f t="shared" si="2"/>
        <v>0</v>
      </c>
      <c r="M24" s="1">
        <f t="shared" si="2"/>
        <v>0</v>
      </c>
      <c r="N24" s="1">
        <f t="shared" si="2"/>
        <v>0</v>
      </c>
      <c r="O24" s="1">
        <f t="shared" si="2"/>
        <v>0</v>
      </c>
      <c r="P24" s="1">
        <f t="shared" si="2"/>
        <v>0</v>
      </c>
      <c r="Q24" s="1">
        <f t="shared" si="2"/>
        <v>0</v>
      </c>
      <c r="R24" s="1">
        <f t="shared" si="2"/>
        <v>0</v>
      </c>
      <c r="S24" s="1">
        <f t="shared" si="2"/>
        <v>0</v>
      </c>
      <c r="T24" s="1">
        <f t="shared" si="2"/>
        <v>0</v>
      </c>
      <c r="U24" s="1">
        <f t="shared" si="2"/>
        <v>0</v>
      </c>
      <c r="V24" s="1">
        <f t="shared" si="2"/>
        <v>0</v>
      </c>
      <c r="W24" s="1">
        <f t="shared" si="2"/>
        <v>0</v>
      </c>
      <c r="X24" s="1">
        <f t="shared" si="2"/>
        <v>0</v>
      </c>
      <c r="Y24" s="1">
        <f t="shared" si="2"/>
        <v>0</v>
      </c>
      <c r="Z24" s="1">
        <f t="shared" si="2"/>
        <v>0</v>
      </c>
      <c r="AA24" s="1">
        <f t="shared" si="2"/>
        <v>0</v>
      </c>
      <c r="AB24" s="1">
        <f t="shared" si="2"/>
        <v>0</v>
      </c>
      <c r="AC24" s="1">
        <f t="shared" si="2"/>
        <v>0</v>
      </c>
      <c r="AD24" s="1">
        <f t="shared" si="2"/>
        <v>0</v>
      </c>
      <c r="AE24" s="1">
        <f t="shared" si="2"/>
        <v>0</v>
      </c>
      <c r="AF24" s="1">
        <f t="shared" si="2"/>
        <v>0</v>
      </c>
      <c r="AG24" s="1">
        <f t="shared" si="2"/>
        <v>0</v>
      </c>
      <c r="AH24" s="1">
        <f t="shared" si="2"/>
        <v>0</v>
      </c>
      <c r="AI24" s="1">
        <f t="shared" si="2"/>
        <v>0</v>
      </c>
      <c r="AJ24" s="1">
        <f t="shared" si="2"/>
        <v>0</v>
      </c>
      <c r="AK24" s="1">
        <f t="shared" si="2"/>
        <v>0</v>
      </c>
      <c r="AL24" s="1">
        <f t="shared" si="2"/>
        <v>0</v>
      </c>
      <c r="AM24" s="1">
        <f t="shared" si="2"/>
        <v>0</v>
      </c>
      <c r="AN24" s="1">
        <f t="shared" si="2"/>
        <v>0</v>
      </c>
      <c r="AO24" s="1">
        <f t="shared" si="2"/>
        <v>0</v>
      </c>
      <c r="AP24" s="1">
        <f t="shared" si="2"/>
        <v>0</v>
      </c>
      <c r="AQ24" s="1">
        <f t="shared" si="2"/>
        <v>0</v>
      </c>
      <c r="AR24" s="1">
        <f t="shared" si="2"/>
        <v>0</v>
      </c>
      <c r="AS24" s="1">
        <f t="shared" si="2"/>
        <v>0</v>
      </c>
      <c r="AT24" s="1">
        <f t="shared" si="2"/>
        <v>0</v>
      </c>
      <c r="AU24" s="1">
        <f t="shared" si="2"/>
        <v>0</v>
      </c>
      <c r="AV24" s="1">
        <f t="shared" si="2"/>
        <v>0</v>
      </c>
      <c r="AW24" s="1">
        <f t="shared" si="2"/>
        <v>0</v>
      </c>
      <c r="AX24" s="1">
        <f t="shared" si="2"/>
        <v>0</v>
      </c>
      <c r="AY24" s="1">
        <f t="shared" si="2"/>
        <v>3.6075036075036072E-2</v>
      </c>
      <c r="AZ24" s="1">
        <f t="shared" si="2"/>
        <v>0</v>
      </c>
      <c r="BA24" s="1">
        <f t="shared" si="2"/>
        <v>0</v>
      </c>
      <c r="BB24" s="1">
        <f t="shared" si="2"/>
        <v>0</v>
      </c>
      <c r="BC24" s="1">
        <f t="shared" si="2"/>
        <v>0</v>
      </c>
      <c r="BD24" s="1">
        <f t="shared" si="2"/>
        <v>0</v>
      </c>
      <c r="BE24" s="1">
        <f t="shared" si="2"/>
        <v>0</v>
      </c>
      <c r="BF24" s="1">
        <f t="shared" si="2"/>
        <v>0</v>
      </c>
      <c r="BG24" s="1">
        <f t="shared" si="2"/>
        <v>0</v>
      </c>
      <c r="BH24" s="1">
        <f t="shared" si="2"/>
        <v>0</v>
      </c>
      <c r="BI24" s="1">
        <f t="shared" si="2"/>
        <v>4.9062049062049064E-2</v>
      </c>
      <c r="BJ24" s="1">
        <f t="shared" si="2"/>
        <v>0</v>
      </c>
      <c r="BK24" s="1">
        <f t="shared" si="2"/>
        <v>0</v>
      </c>
      <c r="BL24" s="1">
        <f t="shared" si="2"/>
        <v>0</v>
      </c>
      <c r="BM24" s="1">
        <f t="shared" si="2"/>
        <v>0</v>
      </c>
      <c r="BN24" s="1">
        <f t="shared" si="2"/>
        <v>0</v>
      </c>
      <c r="BO24" s="1">
        <f t="shared" ref="BO24:CW24" si="3">BO2/693</f>
        <v>0</v>
      </c>
      <c r="BP24" s="1">
        <f t="shared" si="3"/>
        <v>6.3492063492063489E-2</v>
      </c>
      <c r="BQ24" s="1">
        <f t="shared" si="3"/>
        <v>0</v>
      </c>
      <c r="BR24" s="1">
        <f t="shared" si="3"/>
        <v>7.2150072150072145E-2</v>
      </c>
      <c r="BS24" s="1">
        <f t="shared" si="3"/>
        <v>7.2150072150072145E-2</v>
      </c>
      <c r="BT24" s="1">
        <f t="shared" si="3"/>
        <v>0</v>
      </c>
      <c r="BU24" s="1">
        <f t="shared" si="3"/>
        <v>9.0909090909090912E-2</v>
      </c>
      <c r="BV24" s="1">
        <f t="shared" si="3"/>
        <v>0</v>
      </c>
      <c r="BW24" s="1">
        <f t="shared" si="3"/>
        <v>0</v>
      </c>
      <c r="BX24" s="1">
        <f t="shared" si="3"/>
        <v>0</v>
      </c>
      <c r="BY24" s="1">
        <f t="shared" si="3"/>
        <v>0</v>
      </c>
      <c r="BZ24" s="1">
        <f t="shared" si="3"/>
        <v>0</v>
      </c>
      <c r="CA24" s="1">
        <f t="shared" si="3"/>
        <v>0</v>
      </c>
      <c r="CB24" s="1">
        <f t="shared" si="3"/>
        <v>0</v>
      </c>
      <c r="CC24" s="1">
        <f t="shared" si="3"/>
        <v>0</v>
      </c>
      <c r="CD24" s="1">
        <f t="shared" si="3"/>
        <v>0</v>
      </c>
      <c r="CE24" s="1">
        <f t="shared" si="3"/>
        <v>0</v>
      </c>
      <c r="CF24" s="1">
        <f t="shared" si="3"/>
        <v>0</v>
      </c>
      <c r="CG24" s="1">
        <f t="shared" si="3"/>
        <v>2.886002886002886E-3</v>
      </c>
      <c r="CH24" s="1">
        <f t="shared" si="3"/>
        <v>0</v>
      </c>
      <c r="CI24" s="1">
        <f t="shared" si="3"/>
        <v>3.896103896103896E-2</v>
      </c>
      <c r="CJ24" s="1">
        <f t="shared" si="3"/>
        <v>0</v>
      </c>
      <c r="CK24" s="1">
        <f t="shared" si="3"/>
        <v>3.896103896103896E-2</v>
      </c>
      <c r="CL24" s="1">
        <f t="shared" si="3"/>
        <v>0</v>
      </c>
      <c r="CM24" s="1">
        <f t="shared" si="3"/>
        <v>0</v>
      </c>
      <c r="CN24" s="1">
        <f t="shared" si="3"/>
        <v>8.0808080808080815E-2</v>
      </c>
      <c r="CO24" s="1">
        <f t="shared" si="3"/>
        <v>1.443001443001443E-3</v>
      </c>
      <c r="CP24" s="1">
        <f t="shared" si="3"/>
        <v>0</v>
      </c>
      <c r="CQ24" s="1">
        <f t="shared" si="3"/>
        <v>0</v>
      </c>
      <c r="CR24" s="1">
        <f t="shared" si="3"/>
        <v>0</v>
      </c>
      <c r="CS24" s="1">
        <f t="shared" si="3"/>
        <v>0</v>
      </c>
      <c r="CT24" s="1">
        <f t="shared" si="3"/>
        <v>0</v>
      </c>
      <c r="CU24" s="1">
        <f t="shared" si="3"/>
        <v>0</v>
      </c>
      <c r="CV24" s="1">
        <f t="shared" si="3"/>
        <v>0</v>
      </c>
      <c r="CW24" s="1">
        <f t="shared" si="3"/>
        <v>0.32467532467532467</v>
      </c>
    </row>
    <row r="25" spans="1:102">
      <c r="A25" t="str">
        <f t="shared" ref="A25:A43" si="4">A3</f>
        <v>kemerer</v>
      </c>
      <c r="B25" s="1">
        <f t="shared" ref="B25:BM25" si="5">B3/693</f>
        <v>0</v>
      </c>
      <c r="C25" s="1">
        <f t="shared" si="5"/>
        <v>0</v>
      </c>
      <c r="D25" s="1">
        <f t="shared" si="5"/>
        <v>1.443001443001443E-3</v>
      </c>
      <c r="E25" s="1">
        <f t="shared" si="5"/>
        <v>1.443001443001443E-3</v>
      </c>
      <c r="F25" s="1">
        <f t="shared" si="5"/>
        <v>1.443001443001443E-3</v>
      </c>
      <c r="G25" s="1">
        <f t="shared" si="5"/>
        <v>1.443001443001443E-3</v>
      </c>
      <c r="H25" s="1">
        <f t="shared" si="5"/>
        <v>1.443001443001443E-3</v>
      </c>
      <c r="I25" s="1">
        <f t="shared" si="5"/>
        <v>1.443001443001443E-3</v>
      </c>
      <c r="J25" s="1">
        <f t="shared" si="5"/>
        <v>0</v>
      </c>
      <c r="K25" s="1">
        <f t="shared" si="5"/>
        <v>0</v>
      </c>
      <c r="L25" s="1">
        <f t="shared" si="5"/>
        <v>0</v>
      </c>
      <c r="M25" s="1">
        <f t="shared" si="5"/>
        <v>0</v>
      </c>
      <c r="N25" s="1">
        <f t="shared" si="5"/>
        <v>0</v>
      </c>
      <c r="O25" s="1">
        <f t="shared" si="5"/>
        <v>0</v>
      </c>
      <c r="P25" s="1">
        <f t="shared" si="5"/>
        <v>0</v>
      </c>
      <c r="Q25" s="1">
        <f t="shared" si="5"/>
        <v>0</v>
      </c>
      <c r="R25" s="1">
        <f t="shared" si="5"/>
        <v>0</v>
      </c>
      <c r="S25" s="1">
        <f t="shared" si="5"/>
        <v>0</v>
      </c>
      <c r="T25" s="1">
        <f t="shared" si="5"/>
        <v>0</v>
      </c>
      <c r="U25" s="1">
        <f t="shared" si="5"/>
        <v>0</v>
      </c>
      <c r="V25" s="1">
        <f t="shared" si="5"/>
        <v>0</v>
      </c>
      <c r="W25" s="1">
        <f t="shared" si="5"/>
        <v>0</v>
      </c>
      <c r="X25" s="1">
        <f t="shared" si="5"/>
        <v>2.886002886002886E-3</v>
      </c>
      <c r="Y25" s="1">
        <f t="shared" si="5"/>
        <v>2.886002886002886E-3</v>
      </c>
      <c r="Z25" s="1">
        <f t="shared" si="5"/>
        <v>2.886002886002886E-3</v>
      </c>
      <c r="AA25" s="1">
        <f t="shared" si="5"/>
        <v>0</v>
      </c>
      <c r="AB25" s="1">
        <f t="shared" si="5"/>
        <v>0</v>
      </c>
      <c r="AC25" s="1">
        <f t="shared" si="5"/>
        <v>0</v>
      </c>
      <c r="AD25" s="1">
        <f t="shared" si="5"/>
        <v>0</v>
      </c>
      <c r="AE25" s="1">
        <f t="shared" si="5"/>
        <v>0</v>
      </c>
      <c r="AF25" s="1">
        <f t="shared" si="5"/>
        <v>0</v>
      </c>
      <c r="AG25" s="1">
        <f t="shared" si="5"/>
        <v>0</v>
      </c>
      <c r="AH25" s="1">
        <f t="shared" si="5"/>
        <v>0</v>
      </c>
      <c r="AI25" s="1">
        <f t="shared" si="5"/>
        <v>0</v>
      </c>
      <c r="AJ25" s="1">
        <f t="shared" si="5"/>
        <v>0</v>
      </c>
      <c r="AK25" s="1">
        <f t="shared" si="5"/>
        <v>0</v>
      </c>
      <c r="AL25" s="1">
        <f t="shared" si="5"/>
        <v>7.215007215007215E-3</v>
      </c>
      <c r="AM25" s="1">
        <f t="shared" si="5"/>
        <v>7.215007215007215E-3</v>
      </c>
      <c r="AN25" s="1">
        <f t="shared" si="5"/>
        <v>0</v>
      </c>
      <c r="AO25" s="1">
        <f t="shared" si="5"/>
        <v>0</v>
      </c>
      <c r="AP25" s="1">
        <f t="shared" si="5"/>
        <v>0</v>
      </c>
      <c r="AQ25" s="1">
        <f t="shared" si="5"/>
        <v>2.886002886002886E-2</v>
      </c>
      <c r="AR25" s="1">
        <f t="shared" si="5"/>
        <v>0</v>
      </c>
      <c r="AS25" s="1">
        <f t="shared" si="5"/>
        <v>0</v>
      </c>
      <c r="AT25" s="1">
        <f t="shared" si="5"/>
        <v>8.8023088023088017E-2</v>
      </c>
      <c r="AU25" s="1">
        <f t="shared" si="5"/>
        <v>0</v>
      </c>
      <c r="AV25" s="1">
        <f t="shared" si="5"/>
        <v>0</v>
      </c>
      <c r="AW25" s="1">
        <f t="shared" si="5"/>
        <v>9.0909090909090912E-2</v>
      </c>
      <c r="AX25" s="1">
        <f t="shared" si="5"/>
        <v>9.0909090909090912E-2</v>
      </c>
      <c r="AY25" s="1">
        <f t="shared" si="5"/>
        <v>0</v>
      </c>
      <c r="AZ25" s="1">
        <f t="shared" si="5"/>
        <v>4.329004329004329E-3</v>
      </c>
      <c r="BA25" s="1">
        <f t="shared" si="5"/>
        <v>2.886002886002886E-3</v>
      </c>
      <c r="BB25" s="1">
        <f t="shared" si="5"/>
        <v>2.886002886002886E-3</v>
      </c>
      <c r="BC25" s="1">
        <f t="shared" si="5"/>
        <v>5.772005772005772E-3</v>
      </c>
      <c r="BD25" s="1">
        <f t="shared" si="5"/>
        <v>0</v>
      </c>
      <c r="BE25" s="1">
        <f t="shared" si="5"/>
        <v>0</v>
      </c>
      <c r="BF25" s="1">
        <f t="shared" si="5"/>
        <v>5.772005772005772E-3</v>
      </c>
      <c r="BG25" s="1">
        <f t="shared" si="5"/>
        <v>2.886002886002886E-3</v>
      </c>
      <c r="BH25" s="1">
        <f t="shared" si="5"/>
        <v>0</v>
      </c>
      <c r="BI25" s="1">
        <f t="shared" si="5"/>
        <v>5.772005772005772E-3</v>
      </c>
      <c r="BJ25" s="1">
        <f t="shared" si="5"/>
        <v>0</v>
      </c>
      <c r="BK25" s="1">
        <f t="shared" si="5"/>
        <v>1.443001443001443E-3</v>
      </c>
      <c r="BL25" s="1">
        <f t="shared" si="5"/>
        <v>0</v>
      </c>
      <c r="BM25" s="1">
        <f t="shared" si="5"/>
        <v>0</v>
      </c>
      <c r="BN25" s="1">
        <f t="shared" ref="BN25:CW25" si="6">BN3/693</f>
        <v>0</v>
      </c>
      <c r="BO25" s="1">
        <f t="shared" si="6"/>
        <v>0</v>
      </c>
      <c r="BP25" s="1">
        <f t="shared" si="6"/>
        <v>0.1847041847041847</v>
      </c>
      <c r="BQ25" s="1">
        <f t="shared" si="6"/>
        <v>0</v>
      </c>
      <c r="BR25" s="1">
        <f t="shared" si="6"/>
        <v>0</v>
      </c>
      <c r="BS25" s="1">
        <f t="shared" si="6"/>
        <v>0</v>
      </c>
      <c r="BT25" s="1">
        <f t="shared" si="6"/>
        <v>0</v>
      </c>
      <c r="BU25" s="1">
        <f t="shared" si="6"/>
        <v>0</v>
      </c>
      <c r="BV25" s="1">
        <f t="shared" si="6"/>
        <v>0</v>
      </c>
      <c r="BW25" s="1">
        <f t="shared" si="6"/>
        <v>0</v>
      </c>
      <c r="BX25" s="1">
        <f t="shared" si="6"/>
        <v>0</v>
      </c>
      <c r="BY25" s="1">
        <f t="shared" si="6"/>
        <v>0</v>
      </c>
      <c r="BZ25" s="1">
        <f t="shared" si="6"/>
        <v>2.886002886002886E-3</v>
      </c>
      <c r="CA25" s="1">
        <f t="shared" si="6"/>
        <v>0</v>
      </c>
      <c r="CB25" s="1">
        <f t="shared" si="6"/>
        <v>0</v>
      </c>
      <c r="CC25" s="1">
        <f t="shared" si="6"/>
        <v>0</v>
      </c>
      <c r="CD25" s="1">
        <f t="shared" si="6"/>
        <v>0</v>
      </c>
      <c r="CE25" s="1">
        <f t="shared" si="6"/>
        <v>0</v>
      </c>
      <c r="CF25" s="1">
        <f t="shared" si="6"/>
        <v>0</v>
      </c>
      <c r="CG25" s="1">
        <f t="shared" si="6"/>
        <v>1.1544011544011544E-2</v>
      </c>
      <c r="CH25" s="1">
        <f t="shared" si="6"/>
        <v>0</v>
      </c>
      <c r="CI25" s="1">
        <f t="shared" si="6"/>
        <v>0</v>
      </c>
      <c r="CJ25" s="1">
        <f t="shared" si="6"/>
        <v>1.443001443001443E-2</v>
      </c>
      <c r="CK25" s="1">
        <f t="shared" si="6"/>
        <v>0</v>
      </c>
      <c r="CL25" s="1">
        <f t="shared" si="6"/>
        <v>1.443001443001443E-3</v>
      </c>
      <c r="CM25" s="1">
        <f t="shared" si="6"/>
        <v>9.6681096681096687E-2</v>
      </c>
      <c r="CN25" s="1">
        <f t="shared" si="6"/>
        <v>3.3189033189033192E-2</v>
      </c>
      <c r="CO25" s="1">
        <f t="shared" si="6"/>
        <v>0.21356421356421357</v>
      </c>
      <c r="CP25" s="1">
        <f t="shared" si="6"/>
        <v>1.443001443001443E-3</v>
      </c>
      <c r="CQ25" s="1">
        <f t="shared" si="6"/>
        <v>1.443001443001443E-3</v>
      </c>
      <c r="CR25" s="1">
        <f t="shared" si="6"/>
        <v>1.443001443001443E-3</v>
      </c>
      <c r="CS25" s="1">
        <f t="shared" si="6"/>
        <v>1.443001443001443E-3</v>
      </c>
      <c r="CT25" s="1">
        <f t="shared" si="6"/>
        <v>1.443001443001443E-3</v>
      </c>
      <c r="CU25" s="1">
        <f t="shared" si="6"/>
        <v>1.443001443001443E-3</v>
      </c>
      <c r="CV25" s="1">
        <f t="shared" si="6"/>
        <v>7.215007215007215E-3</v>
      </c>
      <c r="CW25" s="1">
        <f t="shared" si="6"/>
        <v>0.27849927849927852</v>
      </c>
    </row>
    <row r="26" spans="1:102">
      <c r="A26" t="str">
        <f t="shared" si="4"/>
        <v>cocomo81o</v>
      </c>
      <c r="B26" s="1">
        <f t="shared" ref="B26:BM26" si="7">B4/693</f>
        <v>1.443001443001443E-3</v>
      </c>
      <c r="C26" s="1">
        <f t="shared" si="7"/>
        <v>1.5873015873015872E-2</v>
      </c>
      <c r="D26" s="1">
        <f t="shared" si="7"/>
        <v>0</v>
      </c>
      <c r="E26" s="1">
        <f t="shared" si="7"/>
        <v>0</v>
      </c>
      <c r="F26" s="1">
        <f t="shared" si="7"/>
        <v>0</v>
      </c>
      <c r="G26" s="1">
        <f t="shared" si="7"/>
        <v>0</v>
      </c>
      <c r="H26" s="1">
        <f t="shared" si="7"/>
        <v>0</v>
      </c>
      <c r="I26" s="1">
        <f t="shared" si="7"/>
        <v>0</v>
      </c>
      <c r="J26" s="1">
        <f t="shared" si="7"/>
        <v>0</v>
      </c>
      <c r="K26" s="1">
        <f t="shared" si="7"/>
        <v>9.9567099567099568E-2</v>
      </c>
      <c r="L26" s="1">
        <f t="shared" si="7"/>
        <v>9.9567099567099568E-2</v>
      </c>
      <c r="M26" s="1">
        <f t="shared" si="7"/>
        <v>0</v>
      </c>
      <c r="N26" s="1">
        <f t="shared" si="7"/>
        <v>0</v>
      </c>
      <c r="O26" s="1">
        <f t="shared" si="7"/>
        <v>0</v>
      </c>
      <c r="P26" s="1">
        <f t="shared" si="7"/>
        <v>0</v>
      </c>
      <c r="Q26" s="1">
        <f t="shared" si="7"/>
        <v>0</v>
      </c>
      <c r="R26" s="1">
        <f t="shared" si="7"/>
        <v>3.0303030303030304E-2</v>
      </c>
      <c r="S26" s="1">
        <f t="shared" si="7"/>
        <v>0</v>
      </c>
      <c r="T26" s="1">
        <f t="shared" si="7"/>
        <v>0</v>
      </c>
      <c r="U26" s="1">
        <f t="shared" si="7"/>
        <v>0</v>
      </c>
      <c r="V26" s="1">
        <f t="shared" si="7"/>
        <v>2.886002886002886E-3</v>
      </c>
      <c r="W26" s="1">
        <f t="shared" si="7"/>
        <v>0</v>
      </c>
      <c r="X26" s="1">
        <f t="shared" si="7"/>
        <v>1.443001443001443E-3</v>
      </c>
      <c r="Y26" s="1">
        <f t="shared" si="7"/>
        <v>2.886002886002886E-3</v>
      </c>
      <c r="Z26" s="1">
        <f t="shared" si="7"/>
        <v>2.886002886002886E-3</v>
      </c>
      <c r="AA26" s="1">
        <f t="shared" si="7"/>
        <v>0</v>
      </c>
      <c r="AB26" s="1">
        <f t="shared" si="7"/>
        <v>1.443001443001443E-3</v>
      </c>
      <c r="AC26" s="1">
        <f t="shared" si="7"/>
        <v>1.443001443001443E-3</v>
      </c>
      <c r="AD26" s="1">
        <f t="shared" si="7"/>
        <v>0</v>
      </c>
      <c r="AE26" s="1">
        <f t="shared" si="7"/>
        <v>1.443001443001443E-3</v>
      </c>
      <c r="AF26" s="1">
        <f t="shared" si="7"/>
        <v>2.886002886002886E-3</v>
      </c>
      <c r="AG26" s="1">
        <f t="shared" si="7"/>
        <v>7.792207792207792E-2</v>
      </c>
      <c r="AH26" s="1">
        <f t="shared" si="7"/>
        <v>7.792207792207792E-2</v>
      </c>
      <c r="AI26" s="1">
        <f t="shared" si="7"/>
        <v>2.886002886002886E-3</v>
      </c>
      <c r="AJ26" s="1">
        <f t="shared" si="7"/>
        <v>0</v>
      </c>
      <c r="AK26" s="1">
        <f t="shared" si="7"/>
        <v>0</v>
      </c>
      <c r="AL26" s="1">
        <f t="shared" si="7"/>
        <v>0</v>
      </c>
      <c r="AM26" s="1">
        <f t="shared" si="7"/>
        <v>0</v>
      </c>
      <c r="AN26" s="1">
        <f t="shared" si="7"/>
        <v>0</v>
      </c>
      <c r="AO26" s="1">
        <f t="shared" si="7"/>
        <v>0</v>
      </c>
      <c r="AP26" s="1">
        <f t="shared" si="7"/>
        <v>0</v>
      </c>
      <c r="AQ26" s="1">
        <f t="shared" si="7"/>
        <v>0</v>
      </c>
      <c r="AR26" s="1">
        <f t="shared" si="7"/>
        <v>0</v>
      </c>
      <c r="AS26" s="1">
        <f t="shared" si="7"/>
        <v>3.751803751803752E-2</v>
      </c>
      <c r="AT26" s="1">
        <f t="shared" si="7"/>
        <v>5.772005772005772E-3</v>
      </c>
      <c r="AU26" s="1">
        <f t="shared" si="7"/>
        <v>0</v>
      </c>
      <c r="AV26" s="1">
        <f t="shared" si="7"/>
        <v>0</v>
      </c>
      <c r="AW26" s="1">
        <f t="shared" si="7"/>
        <v>8.9466089466089471E-2</v>
      </c>
      <c r="AX26" s="1">
        <f t="shared" si="7"/>
        <v>8.9466089466089471E-2</v>
      </c>
      <c r="AY26" s="1">
        <f t="shared" si="7"/>
        <v>0</v>
      </c>
      <c r="AZ26" s="1">
        <f t="shared" si="7"/>
        <v>2.3088023088023088E-2</v>
      </c>
      <c r="BA26" s="1">
        <f t="shared" si="7"/>
        <v>0</v>
      </c>
      <c r="BB26" s="1">
        <f t="shared" si="7"/>
        <v>0</v>
      </c>
      <c r="BC26" s="1">
        <f t="shared" si="7"/>
        <v>3.4632034632034632E-2</v>
      </c>
      <c r="BD26" s="1">
        <f t="shared" si="7"/>
        <v>0</v>
      </c>
      <c r="BE26" s="1">
        <f t="shared" si="7"/>
        <v>0</v>
      </c>
      <c r="BF26" s="1">
        <f t="shared" si="7"/>
        <v>3.4632034632034632E-2</v>
      </c>
      <c r="BG26" s="1">
        <f t="shared" si="7"/>
        <v>0</v>
      </c>
      <c r="BH26" s="1">
        <f t="shared" si="7"/>
        <v>4.0404040404040407E-2</v>
      </c>
      <c r="BI26" s="1">
        <f t="shared" si="7"/>
        <v>0.3362193362193362</v>
      </c>
      <c r="BJ26" s="1">
        <f t="shared" si="7"/>
        <v>0</v>
      </c>
      <c r="BK26" s="1">
        <f t="shared" si="7"/>
        <v>3.4632034632034632E-2</v>
      </c>
      <c r="BL26" s="1">
        <f t="shared" si="7"/>
        <v>0</v>
      </c>
      <c r="BM26" s="1">
        <f t="shared" si="7"/>
        <v>0</v>
      </c>
      <c r="BN26" s="1">
        <f t="shared" ref="BN26:CW26" si="8">BN4/693</f>
        <v>3.4632034632034632E-2</v>
      </c>
      <c r="BO26" s="1">
        <f t="shared" si="8"/>
        <v>2.886002886002886E-3</v>
      </c>
      <c r="BP26" s="1">
        <f t="shared" si="8"/>
        <v>4.1847041847041848E-2</v>
      </c>
      <c r="BQ26" s="1">
        <f t="shared" si="8"/>
        <v>0</v>
      </c>
      <c r="BR26" s="1">
        <f t="shared" si="8"/>
        <v>0</v>
      </c>
      <c r="BS26" s="1">
        <f t="shared" si="8"/>
        <v>0</v>
      </c>
      <c r="BT26" s="1">
        <f t="shared" si="8"/>
        <v>0</v>
      </c>
      <c r="BU26" s="1">
        <f t="shared" si="8"/>
        <v>0</v>
      </c>
      <c r="BV26" s="1">
        <f t="shared" si="8"/>
        <v>0</v>
      </c>
      <c r="BW26" s="1">
        <f t="shared" si="8"/>
        <v>0</v>
      </c>
      <c r="BX26" s="1">
        <f t="shared" si="8"/>
        <v>0</v>
      </c>
      <c r="BY26" s="1">
        <f t="shared" si="8"/>
        <v>0</v>
      </c>
      <c r="BZ26" s="1">
        <f t="shared" si="8"/>
        <v>0</v>
      </c>
      <c r="CA26" s="1">
        <f t="shared" si="8"/>
        <v>0</v>
      </c>
      <c r="CB26" s="1">
        <f t="shared" si="8"/>
        <v>7.215007215007215E-3</v>
      </c>
      <c r="CC26" s="1">
        <f t="shared" si="8"/>
        <v>0</v>
      </c>
      <c r="CD26" s="1">
        <f t="shared" si="8"/>
        <v>0</v>
      </c>
      <c r="CE26" s="1">
        <f t="shared" si="8"/>
        <v>0</v>
      </c>
      <c r="CF26" s="1">
        <f t="shared" si="8"/>
        <v>0</v>
      </c>
      <c r="CG26" s="1">
        <f t="shared" si="8"/>
        <v>8.658008658008658E-3</v>
      </c>
      <c r="CH26" s="1">
        <f t="shared" si="8"/>
        <v>0.36652236652236653</v>
      </c>
      <c r="CI26" s="1">
        <f t="shared" si="8"/>
        <v>0</v>
      </c>
      <c r="CJ26" s="1">
        <f t="shared" si="8"/>
        <v>0.45454545454545453</v>
      </c>
      <c r="CK26" s="1">
        <f t="shared" si="8"/>
        <v>2.886002886002886E-3</v>
      </c>
      <c r="CL26" s="1">
        <f t="shared" si="8"/>
        <v>0</v>
      </c>
      <c r="CM26" s="1">
        <f t="shared" si="8"/>
        <v>1.0101010101010102E-2</v>
      </c>
      <c r="CN26" s="1">
        <f t="shared" si="8"/>
        <v>0</v>
      </c>
      <c r="CO26" s="1">
        <f t="shared" si="8"/>
        <v>0.10101010101010101</v>
      </c>
      <c r="CP26" s="1">
        <f t="shared" si="8"/>
        <v>3.751803751803752E-2</v>
      </c>
      <c r="CQ26" s="1">
        <f t="shared" si="8"/>
        <v>3.751803751803752E-2</v>
      </c>
      <c r="CR26" s="1">
        <f t="shared" si="8"/>
        <v>3.6075036075036072E-2</v>
      </c>
      <c r="CS26" s="1">
        <f t="shared" si="8"/>
        <v>3.6075036075036072E-2</v>
      </c>
      <c r="CT26" s="1">
        <f t="shared" si="8"/>
        <v>3.751803751803752E-2</v>
      </c>
      <c r="CU26" s="1">
        <f t="shared" si="8"/>
        <v>3.751803751803752E-2</v>
      </c>
      <c r="CV26" s="1">
        <f t="shared" si="8"/>
        <v>6.3492063492063489E-2</v>
      </c>
      <c r="CW26" s="1">
        <f t="shared" si="8"/>
        <v>0.96103896103896103</v>
      </c>
    </row>
    <row r="27" spans="1:102">
      <c r="A27" t="str">
        <f t="shared" si="4"/>
        <v>cocomo81s</v>
      </c>
      <c r="B27" s="1">
        <f t="shared" ref="B27:BM27" si="9">B5/693</f>
        <v>2.886002886002886E-3</v>
      </c>
      <c r="C27" s="1">
        <f t="shared" si="9"/>
        <v>2.0202020202020204E-2</v>
      </c>
      <c r="D27" s="1">
        <f t="shared" si="9"/>
        <v>7.215007215007215E-3</v>
      </c>
      <c r="E27" s="1">
        <f t="shared" si="9"/>
        <v>7.215007215007215E-3</v>
      </c>
      <c r="F27" s="1">
        <f t="shared" si="9"/>
        <v>7.215007215007215E-3</v>
      </c>
      <c r="G27" s="1">
        <f t="shared" si="9"/>
        <v>7.215007215007215E-3</v>
      </c>
      <c r="H27" s="1">
        <f t="shared" si="9"/>
        <v>7.215007215007215E-3</v>
      </c>
      <c r="I27" s="1">
        <f t="shared" si="9"/>
        <v>7.215007215007215E-3</v>
      </c>
      <c r="J27" s="1">
        <f t="shared" si="9"/>
        <v>1.443001443001443E-3</v>
      </c>
      <c r="K27" s="1">
        <f t="shared" si="9"/>
        <v>7.215007215007215E-3</v>
      </c>
      <c r="L27" s="1">
        <f t="shared" si="9"/>
        <v>7.215007215007215E-3</v>
      </c>
      <c r="M27" s="1">
        <f t="shared" si="9"/>
        <v>1.443001443001443E-3</v>
      </c>
      <c r="N27" s="1">
        <f t="shared" si="9"/>
        <v>1.0101010101010102E-2</v>
      </c>
      <c r="O27" s="1">
        <f t="shared" si="9"/>
        <v>2.886002886002886E-3</v>
      </c>
      <c r="P27" s="1">
        <f t="shared" si="9"/>
        <v>2.886002886002886E-3</v>
      </c>
      <c r="Q27" s="1">
        <f t="shared" si="9"/>
        <v>0</v>
      </c>
      <c r="R27" s="1">
        <f t="shared" si="9"/>
        <v>2.886002886002886E-3</v>
      </c>
      <c r="S27" s="1">
        <f t="shared" si="9"/>
        <v>0.10822510822510822</v>
      </c>
      <c r="T27" s="1">
        <f t="shared" si="9"/>
        <v>7.215007215007215E-3</v>
      </c>
      <c r="U27" s="1">
        <f t="shared" si="9"/>
        <v>1.5873015873015872E-2</v>
      </c>
      <c r="V27" s="1">
        <f t="shared" si="9"/>
        <v>2.1645021645021644E-2</v>
      </c>
      <c r="W27" s="1">
        <f t="shared" si="9"/>
        <v>1.5873015873015872E-2</v>
      </c>
      <c r="X27" s="1">
        <f t="shared" si="9"/>
        <v>4.1847041847041848E-2</v>
      </c>
      <c r="Y27" s="1">
        <f t="shared" si="9"/>
        <v>0.15151515151515152</v>
      </c>
      <c r="Z27" s="1">
        <f t="shared" si="9"/>
        <v>0.15295815295815296</v>
      </c>
      <c r="AA27" s="1">
        <f t="shared" si="9"/>
        <v>7.215007215007215E-3</v>
      </c>
      <c r="AB27" s="1">
        <f t="shared" si="9"/>
        <v>7.215007215007215E-3</v>
      </c>
      <c r="AC27" s="1">
        <f t="shared" si="9"/>
        <v>7.215007215007215E-3</v>
      </c>
      <c r="AD27" s="1">
        <f t="shared" si="9"/>
        <v>3.4632034632034632E-2</v>
      </c>
      <c r="AE27" s="1">
        <f t="shared" si="9"/>
        <v>2.1645021645021644E-2</v>
      </c>
      <c r="AF27" s="1">
        <f t="shared" si="9"/>
        <v>9.8124098124098127E-2</v>
      </c>
      <c r="AG27" s="1">
        <f t="shared" si="9"/>
        <v>7.215007215007215E-3</v>
      </c>
      <c r="AH27" s="1">
        <f t="shared" si="9"/>
        <v>8.658008658008658E-3</v>
      </c>
      <c r="AI27" s="1">
        <f t="shared" si="9"/>
        <v>3.751803751803752E-2</v>
      </c>
      <c r="AJ27" s="1">
        <f t="shared" si="9"/>
        <v>3.751803751803752E-2</v>
      </c>
      <c r="AK27" s="1">
        <f t="shared" si="9"/>
        <v>1.443001443001443E-2</v>
      </c>
      <c r="AL27" s="1">
        <f t="shared" si="9"/>
        <v>2.4531024531024532E-2</v>
      </c>
      <c r="AM27" s="1">
        <f t="shared" si="9"/>
        <v>2.4531024531024532E-2</v>
      </c>
      <c r="AN27" s="1">
        <f t="shared" si="9"/>
        <v>7.215007215007215E-3</v>
      </c>
      <c r="AO27" s="1">
        <f t="shared" si="9"/>
        <v>7.215007215007215E-3</v>
      </c>
      <c r="AP27" s="1">
        <f t="shared" si="9"/>
        <v>3.0303030303030304E-2</v>
      </c>
      <c r="AQ27" s="1">
        <f t="shared" si="9"/>
        <v>0.12554112554112554</v>
      </c>
      <c r="AR27" s="1">
        <f t="shared" si="9"/>
        <v>3.3189033189033192E-2</v>
      </c>
      <c r="AS27" s="1">
        <f t="shared" si="9"/>
        <v>4.4733044733044736E-2</v>
      </c>
      <c r="AT27" s="1">
        <f t="shared" si="9"/>
        <v>0.11832611832611832</v>
      </c>
      <c r="AU27" s="1">
        <f t="shared" si="9"/>
        <v>1.875901875901876E-2</v>
      </c>
      <c r="AV27" s="1">
        <f t="shared" si="9"/>
        <v>4.329004329004329E-3</v>
      </c>
      <c r="AW27" s="1">
        <f t="shared" si="9"/>
        <v>3.751803751803752E-2</v>
      </c>
      <c r="AX27" s="1">
        <f t="shared" si="9"/>
        <v>3.896103896103896E-2</v>
      </c>
      <c r="AY27" s="1">
        <f t="shared" si="9"/>
        <v>3.751803751803752E-2</v>
      </c>
      <c r="AZ27" s="1">
        <f t="shared" si="9"/>
        <v>4.329004329004329E-3</v>
      </c>
      <c r="BA27" s="1">
        <f t="shared" si="9"/>
        <v>7.215007215007215E-3</v>
      </c>
      <c r="BB27" s="1">
        <f t="shared" si="9"/>
        <v>7.215007215007215E-3</v>
      </c>
      <c r="BC27" s="1">
        <f t="shared" si="9"/>
        <v>2.886002886002886E-3</v>
      </c>
      <c r="BD27" s="1">
        <f t="shared" si="9"/>
        <v>2.1645021645021644E-2</v>
      </c>
      <c r="BE27" s="1">
        <f t="shared" si="9"/>
        <v>2.0202020202020204E-2</v>
      </c>
      <c r="BF27" s="1">
        <f t="shared" si="9"/>
        <v>2.886002886002886E-3</v>
      </c>
      <c r="BG27" s="1">
        <f t="shared" si="9"/>
        <v>6.9264069264069264E-2</v>
      </c>
      <c r="BH27" s="1">
        <f t="shared" si="9"/>
        <v>1.7316017316017316E-2</v>
      </c>
      <c r="BI27" s="1">
        <f t="shared" si="9"/>
        <v>2.0202020202020204E-2</v>
      </c>
      <c r="BJ27" s="1">
        <f t="shared" si="9"/>
        <v>4.0404040404040407E-2</v>
      </c>
      <c r="BK27" s="1">
        <f t="shared" si="9"/>
        <v>0.11976911976911978</v>
      </c>
      <c r="BL27" s="1">
        <f t="shared" si="9"/>
        <v>7.3593073593073599E-2</v>
      </c>
      <c r="BM27" s="1">
        <f t="shared" si="9"/>
        <v>1.443001443001443E-3</v>
      </c>
      <c r="BN27" s="1">
        <f t="shared" ref="BN27:CW27" si="10">BN5/693</f>
        <v>0.11832611832611832</v>
      </c>
      <c r="BO27" s="1">
        <f t="shared" si="10"/>
        <v>0.21789321789321789</v>
      </c>
      <c r="BP27" s="1">
        <f t="shared" si="10"/>
        <v>7.792207792207792E-2</v>
      </c>
      <c r="BQ27" s="1">
        <f t="shared" si="10"/>
        <v>1.443001443001443E-3</v>
      </c>
      <c r="BR27" s="1">
        <f t="shared" si="10"/>
        <v>7.215007215007215E-3</v>
      </c>
      <c r="BS27" s="1">
        <f t="shared" si="10"/>
        <v>7.215007215007215E-3</v>
      </c>
      <c r="BT27" s="1">
        <f t="shared" si="10"/>
        <v>0</v>
      </c>
      <c r="BU27" s="1">
        <f t="shared" si="10"/>
        <v>7.2150072150072145E-2</v>
      </c>
      <c r="BV27" s="1">
        <f t="shared" si="10"/>
        <v>5.772005772005772E-3</v>
      </c>
      <c r="BW27" s="1">
        <f t="shared" si="10"/>
        <v>6.2049062049062048E-2</v>
      </c>
      <c r="BX27" s="1">
        <f t="shared" si="10"/>
        <v>6.3492063492063489E-2</v>
      </c>
      <c r="BY27" s="1">
        <f t="shared" si="10"/>
        <v>0.13708513708513709</v>
      </c>
      <c r="BZ27" s="1">
        <f t="shared" si="10"/>
        <v>0.13419913419913421</v>
      </c>
      <c r="CA27" s="1">
        <f t="shared" si="10"/>
        <v>8.3694083694083696E-2</v>
      </c>
      <c r="CB27" s="1">
        <f t="shared" si="10"/>
        <v>2.0202020202020204E-2</v>
      </c>
      <c r="CC27" s="1">
        <f t="shared" si="10"/>
        <v>3.3189033189033192E-2</v>
      </c>
      <c r="CD27" s="1">
        <f t="shared" si="10"/>
        <v>9.0909090909090912E-2</v>
      </c>
      <c r="CE27" s="1">
        <f t="shared" si="10"/>
        <v>1.443001443001443E-3</v>
      </c>
      <c r="CF27" s="1">
        <f t="shared" si="10"/>
        <v>0.11832611832611832</v>
      </c>
      <c r="CG27" s="1">
        <f t="shared" si="10"/>
        <v>0.13419913419913421</v>
      </c>
      <c r="CH27" s="1">
        <f t="shared" si="10"/>
        <v>2.4531024531024532E-2</v>
      </c>
      <c r="CI27" s="1">
        <f t="shared" si="10"/>
        <v>7.647907647907648E-2</v>
      </c>
      <c r="CJ27" s="1">
        <f t="shared" si="10"/>
        <v>0.50216450216450215</v>
      </c>
      <c r="CK27" s="1">
        <f t="shared" si="10"/>
        <v>0.16594516594516595</v>
      </c>
      <c r="CL27" s="1">
        <f t="shared" si="10"/>
        <v>0.14430014430014429</v>
      </c>
      <c r="CM27" s="1">
        <f t="shared" si="10"/>
        <v>7.215007215007215E-3</v>
      </c>
      <c r="CN27" s="1">
        <f t="shared" si="10"/>
        <v>0.18181818181818182</v>
      </c>
      <c r="CO27" s="1">
        <f t="shared" si="10"/>
        <v>0.23232323232323232</v>
      </c>
      <c r="CP27" s="1">
        <f t="shared" si="10"/>
        <v>0.11255411255411256</v>
      </c>
      <c r="CQ27" s="1">
        <f t="shared" si="10"/>
        <v>0.113997113997114</v>
      </c>
      <c r="CR27" s="1">
        <f t="shared" si="10"/>
        <v>0.113997113997114</v>
      </c>
      <c r="CS27" s="1">
        <f t="shared" si="10"/>
        <v>0.11976911976911978</v>
      </c>
      <c r="CT27" s="1">
        <f t="shared" si="10"/>
        <v>0.113997113997114</v>
      </c>
      <c r="CU27" s="1">
        <f t="shared" si="10"/>
        <v>0.113997113997114</v>
      </c>
      <c r="CV27" s="1">
        <f t="shared" si="10"/>
        <v>0.34632034632034631</v>
      </c>
      <c r="CW27" s="1">
        <f t="shared" si="10"/>
        <v>0.65512265512265511</v>
      </c>
    </row>
    <row r="28" spans="1:102">
      <c r="A28" t="str">
        <f t="shared" si="4"/>
        <v>desharnaisL1</v>
      </c>
      <c r="B28" s="1">
        <f t="shared" ref="B28:BM28" si="11">B6/693</f>
        <v>0</v>
      </c>
      <c r="C28" s="1">
        <f t="shared" si="11"/>
        <v>0</v>
      </c>
      <c r="D28" s="1">
        <f t="shared" si="11"/>
        <v>0</v>
      </c>
      <c r="E28" s="1">
        <f t="shared" si="11"/>
        <v>0</v>
      </c>
      <c r="F28" s="1">
        <f t="shared" si="11"/>
        <v>0</v>
      </c>
      <c r="G28" s="1">
        <f t="shared" si="11"/>
        <v>0</v>
      </c>
      <c r="H28" s="1">
        <f t="shared" si="11"/>
        <v>0</v>
      </c>
      <c r="I28" s="1">
        <f t="shared" si="11"/>
        <v>0</v>
      </c>
      <c r="J28" s="1">
        <f t="shared" si="11"/>
        <v>1.443001443001443E-3</v>
      </c>
      <c r="K28" s="1">
        <f t="shared" si="11"/>
        <v>0</v>
      </c>
      <c r="L28" s="1">
        <f t="shared" si="11"/>
        <v>0</v>
      </c>
      <c r="M28" s="1">
        <f t="shared" si="11"/>
        <v>0</v>
      </c>
      <c r="N28" s="1">
        <f t="shared" si="11"/>
        <v>0</v>
      </c>
      <c r="O28" s="1">
        <f t="shared" si="11"/>
        <v>0</v>
      </c>
      <c r="P28" s="1">
        <f t="shared" si="11"/>
        <v>0</v>
      </c>
      <c r="Q28" s="1">
        <f t="shared" si="11"/>
        <v>0</v>
      </c>
      <c r="R28" s="1">
        <f t="shared" si="11"/>
        <v>0</v>
      </c>
      <c r="S28" s="1">
        <f t="shared" si="11"/>
        <v>0</v>
      </c>
      <c r="T28" s="1">
        <f t="shared" si="11"/>
        <v>1.443001443001443E-3</v>
      </c>
      <c r="U28" s="1">
        <f t="shared" si="11"/>
        <v>0</v>
      </c>
      <c r="V28" s="1">
        <f t="shared" si="11"/>
        <v>0</v>
      </c>
      <c r="W28" s="1">
        <f t="shared" si="11"/>
        <v>0</v>
      </c>
      <c r="X28" s="1">
        <f t="shared" si="11"/>
        <v>0</v>
      </c>
      <c r="Y28" s="1">
        <f t="shared" si="11"/>
        <v>0</v>
      </c>
      <c r="Z28" s="1">
        <f t="shared" si="11"/>
        <v>0</v>
      </c>
      <c r="AA28" s="1">
        <f t="shared" si="11"/>
        <v>0</v>
      </c>
      <c r="AB28" s="1">
        <f t="shared" si="11"/>
        <v>4.329004329004329E-3</v>
      </c>
      <c r="AC28" s="1">
        <f t="shared" si="11"/>
        <v>4.329004329004329E-3</v>
      </c>
      <c r="AD28" s="1">
        <f t="shared" si="11"/>
        <v>0</v>
      </c>
      <c r="AE28" s="1">
        <f t="shared" si="11"/>
        <v>0</v>
      </c>
      <c r="AF28" s="1">
        <f t="shared" si="11"/>
        <v>0</v>
      </c>
      <c r="AG28" s="1">
        <f t="shared" si="11"/>
        <v>8.658008658008658E-3</v>
      </c>
      <c r="AH28" s="1">
        <f t="shared" si="11"/>
        <v>8.658008658008658E-3</v>
      </c>
      <c r="AI28" s="1">
        <f t="shared" si="11"/>
        <v>0</v>
      </c>
      <c r="AJ28" s="1">
        <f t="shared" si="11"/>
        <v>0</v>
      </c>
      <c r="AK28" s="1">
        <f t="shared" si="11"/>
        <v>0</v>
      </c>
      <c r="AL28" s="1">
        <f t="shared" si="11"/>
        <v>0</v>
      </c>
      <c r="AM28" s="1">
        <f t="shared" si="11"/>
        <v>0</v>
      </c>
      <c r="AN28" s="1">
        <f t="shared" si="11"/>
        <v>1.443001443001443E-3</v>
      </c>
      <c r="AO28" s="1">
        <f t="shared" si="11"/>
        <v>1.443001443001443E-3</v>
      </c>
      <c r="AP28" s="1">
        <f t="shared" si="11"/>
        <v>0</v>
      </c>
      <c r="AQ28" s="1">
        <f t="shared" si="11"/>
        <v>0</v>
      </c>
      <c r="AR28" s="1">
        <f t="shared" si="11"/>
        <v>0</v>
      </c>
      <c r="AS28" s="1">
        <f t="shared" si="11"/>
        <v>0</v>
      </c>
      <c r="AT28" s="1">
        <f t="shared" si="11"/>
        <v>0</v>
      </c>
      <c r="AU28" s="1">
        <f t="shared" si="11"/>
        <v>0</v>
      </c>
      <c r="AV28" s="1">
        <f t="shared" si="11"/>
        <v>0</v>
      </c>
      <c r="AW28" s="1">
        <f t="shared" si="11"/>
        <v>0</v>
      </c>
      <c r="AX28" s="1">
        <f t="shared" si="11"/>
        <v>0</v>
      </c>
      <c r="AY28" s="1">
        <f t="shared" si="11"/>
        <v>0</v>
      </c>
      <c r="AZ28" s="1">
        <f t="shared" si="11"/>
        <v>0</v>
      </c>
      <c r="BA28" s="1">
        <f t="shared" si="11"/>
        <v>0</v>
      </c>
      <c r="BB28" s="1">
        <f t="shared" si="11"/>
        <v>0</v>
      </c>
      <c r="BC28" s="1">
        <f t="shared" si="11"/>
        <v>7.215007215007215E-3</v>
      </c>
      <c r="BD28" s="1">
        <f t="shared" si="11"/>
        <v>0</v>
      </c>
      <c r="BE28" s="1">
        <f t="shared" si="11"/>
        <v>5.0505050505050504E-2</v>
      </c>
      <c r="BF28" s="1">
        <f t="shared" si="11"/>
        <v>7.215007215007215E-3</v>
      </c>
      <c r="BG28" s="1">
        <f t="shared" si="11"/>
        <v>2.886002886002886E-3</v>
      </c>
      <c r="BH28" s="1">
        <f t="shared" si="11"/>
        <v>0</v>
      </c>
      <c r="BI28" s="1">
        <f t="shared" si="11"/>
        <v>1.7316017316017316E-2</v>
      </c>
      <c r="BJ28" s="1">
        <f t="shared" si="11"/>
        <v>0</v>
      </c>
      <c r="BK28" s="1">
        <f t="shared" si="11"/>
        <v>2.4531024531024532E-2</v>
      </c>
      <c r="BL28" s="1">
        <f t="shared" si="11"/>
        <v>0</v>
      </c>
      <c r="BM28" s="1">
        <f t="shared" si="11"/>
        <v>0</v>
      </c>
      <c r="BN28" s="1">
        <f t="shared" ref="BN28:CW28" si="12">BN6/693</f>
        <v>0</v>
      </c>
      <c r="BO28" s="1">
        <f t="shared" si="12"/>
        <v>0</v>
      </c>
      <c r="BP28" s="1">
        <f t="shared" si="12"/>
        <v>1.7316017316017316E-2</v>
      </c>
      <c r="BQ28" s="1">
        <f t="shared" si="12"/>
        <v>0.16017316017316016</v>
      </c>
      <c r="BR28" s="1">
        <f t="shared" si="12"/>
        <v>0.40259740259740262</v>
      </c>
      <c r="BS28" s="1">
        <f t="shared" si="12"/>
        <v>0.40259740259740262</v>
      </c>
      <c r="BT28" s="1">
        <f t="shared" si="12"/>
        <v>0</v>
      </c>
      <c r="BU28" s="1">
        <f t="shared" si="12"/>
        <v>5.772005772005772E-3</v>
      </c>
      <c r="BV28" s="1">
        <f t="shared" si="12"/>
        <v>0</v>
      </c>
      <c r="BW28" s="1">
        <f t="shared" si="12"/>
        <v>0.13131313131313133</v>
      </c>
      <c r="BX28" s="1">
        <f t="shared" si="12"/>
        <v>0</v>
      </c>
      <c r="BY28" s="1">
        <f t="shared" si="12"/>
        <v>1.443001443001443E-3</v>
      </c>
      <c r="BZ28" s="1">
        <f t="shared" si="12"/>
        <v>1.7316017316017316E-2</v>
      </c>
      <c r="CA28" s="1">
        <f t="shared" si="12"/>
        <v>0</v>
      </c>
      <c r="CB28" s="1">
        <f t="shared" si="12"/>
        <v>0.15728715728715728</v>
      </c>
      <c r="CC28" s="1">
        <f t="shared" si="12"/>
        <v>1.443001443001443E-3</v>
      </c>
      <c r="CD28" s="1">
        <f t="shared" si="12"/>
        <v>0</v>
      </c>
      <c r="CE28" s="1">
        <f t="shared" si="12"/>
        <v>0</v>
      </c>
      <c r="CF28" s="1">
        <f t="shared" si="12"/>
        <v>1.875901875901876E-2</v>
      </c>
      <c r="CG28" s="1">
        <f t="shared" si="12"/>
        <v>0</v>
      </c>
      <c r="CH28" s="1">
        <f t="shared" si="12"/>
        <v>0</v>
      </c>
      <c r="CI28" s="1">
        <f t="shared" si="12"/>
        <v>0</v>
      </c>
      <c r="CJ28" s="1">
        <f t="shared" si="12"/>
        <v>7.0707070707070704E-2</v>
      </c>
      <c r="CK28" s="1">
        <f t="shared" si="12"/>
        <v>2.0202020202020204E-2</v>
      </c>
      <c r="CL28" s="1">
        <f t="shared" si="12"/>
        <v>0.16738816738816739</v>
      </c>
      <c r="CM28" s="1">
        <f t="shared" si="12"/>
        <v>7.215007215007215E-3</v>
      </c>
      <c r="CN28" s="1">
        <f t="shared" si="12"/>
        <v>0.50937950937950938</v>
      </c>
      <c r="CO28" s="1">
        <f t="shared" si="12"/>
        <v>0.13131313131313133</v>
      </c>
      <c r="CP28" s="1">
        <f t="shared" si="12"/>
        <v>0.44877344877344877</v>
      </c>
      <c r="CQ28" s="1">
        <f t="shared" si="12"/>
        <v>0.44877344877344877</v>
      </c>
      <c r="CR28" s="1">
        <f t="shared" si="12"/>
        <v>0.45021645021645024</v>
      </c>
      <c r="CS28" s="1">
        <f t="shared" si="12"/>
        <v>0.44877344877344877</v>
      </c>
      <c r="CT28" s="1">
        <f t="shared" si="12"/>
        <v>0.44877344877344877</v>
      </c>
      <c r="CU28" s="1">
        <f t="shared" si="12"/>
        <v>0.45021645021645024</v>
      </c>
      <c r="CV28" s="1">
        <f t="shared" si="12"/>
        <v>0.43434343434343436</v>
      </c>
      <c r="CW28" s="1">
        <f t="shared" si="12"/>
        <v>0.93506493506493504</v>
      </c>
    </row>
    <row r="29" spans="1:102">
      <c r="A29" t="str">
        <f t="shared" si="4"/>
        <v>desharnaisL3</v>
      </c>
      <c r="B29" s="1">
        <f t="shared" ref="B29:BM29" si="13">B7/693</f>
        <v>0</v>
      </c>
      <c r="C29" s="1">
        <f t="shared" si="13"/>
        <v>8.658008658008658E-3</v>
      </c>
      <c r="D29" s="1">
        <f t="shared" si="13"/>
        <v>5.627705627705628E-2</v>
      </c>
      <c r="E29" s="1">
        <f t="shared" si="13"/>
        <v>5.627705627705628E-2</v>
      </c>
      <c r="F29" s="1">
        <f t="shared" si="13"/>
        <v>5.627705627705628E-2</v>
      </c>
      <c r="G29" s="1">
        <f t="shared" si="13"/>
        <v>5.627705627705628E-2</v>
      </c>
      <c r="H29" s="1">
        <f t="shared" si="13"/>
        <v>5.627705627705628E-2</v>
      </c>
      <c r="I29" s="1">
        <f t="shared" si="13"/>
        <v>5.627705627705628E-2</v>
      </c>
      <c r="J29" s="1">
        <f t="shared" si="13"/>
        <v>1.7316017316017316E-2</v>
      </c>
      <c r="K29" s="1">
        <f t="shared" si="13"/>
        <v>5.627705627705628E-2</v>
      </c>
      <c r="L29" s="1">
        <f t="shared" si="13"/>
        <v>5.627705627705628E-2</v>
      </c>
      <c r="M29" s="1">
        <f t="shared" si="13"/>
        <v>0</v>
      </c>
      <c r="N29" s="1">
        <f t="shared" si="13"/>
        <v>0</v>
      </c>
      <c r="O29" s="1">
        <f t="shared" si="13"/>
        <v>5.627705627705628E-2</v>
      </c>
      <c r="P29" s="1">
        <f t="shared" si="13"/>
        <v>5.627705627705628E-2</v>
      </c>
      <c r="Q29" s="1">
        <f t="shared" si="13"/>
        <v>1.443001443001443E-3</v>
      </c>
      <c r="R29" s="1">
        <f t="shared" si="13"/>
        <v>0</v>
      </c>
      <c r="S29" s="1">
        <f t="shared" si="13"/>
        <v>1.443001443001443E-3</v>
      </c>
      <c r="T29" s="1">
        <f t="shared" si="13"/>
        <v>1.443001443001443E-3</v>
      </c>
      <c r="U29" s="1">
        <f t="shared" si="13"/>
        <v>1.2987012987012988E-2</v>
      </c>
      <c r="V29" s="1">
        <f t="shared" si="13"/>
        <v>5.4834054834054832E-2</v>
      </c>
      <c r="W29" s="1">
        <f t="shared" si="13"/>
        <v>1.2987012987012988E-2</v>
      </c>
      <c r="X29" s="1">
        <f t="shared" si="13"/>
        <v>1.443001443001443E-3</v>
      </c>
      <c r="Y29" s="1">
        <f t="shared" si="13"/>
        <v>1.875901875901876E-2</v>
      </c>
      <c r="Z29" s="1">
        <f t="shared" si="13"/>
        <v>1.875901875901876E-2</v>
      </c>
      <c r="AA29" s="1">
        <f t="shared" si="13"/>
        <v>1.443001443001443E-2</v>
      </c>
      <c r="AB29" s="1">
        <f t="shared" si="13"/>
        <v>5.627705627705628E-2</v>
      </c>
      <c r="AC29" s="1">
        <f t="shared" si="13"/>
        <v>5.627705627705628E-2</v>
      </c>
      <c r="AD29" s="1">
        <f t="shared" si="13"/>
        <v>0</v>
      </c>
      <c r="AE29" s="1">
        <f t="shared" si="13"/>
        <v>5.4834054834054832E-2</v>
      </c>
      <c r="AF29" s="1">
        <f t="shared" si="13"/>
        <v>8.658008658008658E-3</v>
      </c>
      <c r="AG29" s="1">
        <f t="shared" si="13"/>
        <v>0</v>
      </c>
      <c r="AH29" s="1">
        <f t="shared" si="13"/>
        <v>0</v>
      </c>
      <c r="AI29" s="1">
        <f t="shared" si="13"/>
        <v>2.0202020202020204E-2</v>
      </c>
      <c r="AJ29" s="1">
        <f t="shared" si="13"/>
        <v>1.875901875901876E-2</v>
      </c>
      <c r="AK29" s="1">
        <f t="shared" si="13"/>
        <v>0</v>
      </c>
      <c r="AL29" s="1">
        <f t="shared" si="13"/>
        <v>5.627705627705628E-2</v>
      </c>
      <c r="AM29" s="1">
        <f t="shared" si="13"/>
        <v>5.627705627705628E-2</v>
      </c>
      <c r="AN29" s="1">
        <f t="shared" si="13"/>
        <v>5.627705627705628E-2</v>
      </c>
      <c r="AO29" s="1">
        <f t="shared" si="13"/>
        <v>5.627705627705628E-2</v>
      </c>
      <c r="AP29" s="1">
        <f t="shared" si="13"/>
        <v>0</v>
      </c>
      <c r="AQ29" s="1">
        <f t="shared" si="13"/>
        <v>8.658008658008658E-3</v>
      </c>
      <c r="AR29" s="1">
        <f t="shared" si="13"/>
        <v>0</v>
      </c>
      <c r="AS29" s="1">
        <f t="shared" si="13"/>
        <v>0.10678210678210678</v>
      </c>
      <c r="AT29" s="1">
        <f t="shared" si="13"/>
        <v>0.113997113997114</v>
      </c>
      <c r="AU29" s="1">
        <f t="shared" si="13"/>
        <v>0</v>
      </c>
      <c r="AV29" s="1">
        <f t="shared" si="13"/>
        <v>0</v>
      </c>
      <c r="AW29" s="1">
        <f t="shared" si="13"/>
        <v>0.13275613275613277</v>
      </c>
      <c r="AX29" s="1">
        <f t="shared" si="13"/>
        <v>0.13275613275613277</v>
      </c>
      <c r="AY29" s="1">
        <f t="shared" si="13"/>
        <v>0</v>
      </c>
      <c r="AZ29" s="1">
        <f t="shared" si="13"/>
        <v>8.658008658008658E-3</v>
      </c>
      <c r="BA29" s="1">
        <f t="shared" si="13"/>
        <v>5.627705627705628E-2</v>
      </c>
      <c r="BB29" s="1">
        <f t="shared" si="13"/>
        <v>5.627705627705628E-2</v>
      </c>
      <c r="BC29" s="1">
        <f t="shared" si="13"/>
        <v>0</v>
      </c>
      <c r="BD29" s="1">
        <f t="shared" si="13"/>
        <v>0.13997113997113997</v>
      </c>
      <c r="BE29" s="1">
        <f t="shared" si="13"/>
        <v>0</v>
      </c>
      <c r="BF29" s="1">
        <f t="shared" si="13"/>
        <v>0</v>
      </c>
      <c r="BG29" s="1">
        <f t="shared" si="13"/>
        <v>2.886002886002886E-3</v>
      </c>
      <c r="BH29" s="1">
        <f t="shared" si="13"/>
        <v>0</v>
      </c>
      <c r="BI29" s="1">
        <f t="shared" si="13"/>
        <v>0</v>
      </c>
      <c r="BJ29" s="1">
        <f t="shared" si="13"/>
        <v>0</v>
      </c>
      <c r="BK29" s="1">
        <f t="shared" si="13"/>
        <v>0</v>
      </c>
      <c r="BL29" s="1">
        <f t="shared" si="13"/>
        <v>1.7316017316017316E-2</v>
      </c>
      <c r="BM29" s="1">
        <f t="shared" si="13"/>
        <v>0</v>
      </c>
      <c r="BN29" s="1">
        <f t="shared" ref="BN29:CW29" si="14">BN7/693</f>
        <v>0</v>
      </c>
      <c r="BO29" s="1">
        <f t="shared" si="14"/>
        <v>3.896103896103896E-2</v>
      </c>
      <c r="BP29" s="1">
        <f t="shared" si="14"/>
        <v>0</v>
      </c>
      <c r="BQ29" s="1">
        <f t="shared" si="14"/>
        <v>0</v>
      </c>
      <c r="BR29" s="1">
        <f t="shared" si="14"/>
        <v>5.627705627705628E-2</v>
      </c>
      <c r="BS29" s="1">
        <f t="shared" si="14"/>
        <v>5.627705627705628E-2</v>
      </c>
      <c r="BT29" s="1">
        <f t="shared" si="14"/>
        <v>3.0303030303030304E-2</v>
      </c>
      <c r="BU29" s="1">
        <f t="shared" si="14"/>
        <v>6.4935064935064929E-2</v>
      </c>
      <c r="BV29" s="1">
        <f t="shared" si="14"/>
        <v>1.443001443001443E-3</v>
      </c>
      <c r="BW29" s="1">
        <f t="shared" si="14"/>
        <v>2.886002886002886E-3</v>
      </c>
      <c r="BX29" s="1">
        <f t="shared" si="14"/>
        <v>0</v>
      </c>
      <c r="BY29" s="1">
        <f t="shared" si="14"/>
        <v>0</v>
      </c>
      <c r="BZ29" s="1">
        <f t="shared" si="14"/>
        <v>0</v>
      </c>
      <c r="CA29" s="1">
        <f t="shared" si="14"/>
        <v>0.37085137085137088</v>
      </c>
      <c r="CB29" s="1">
        <f t="shared" si="14"/>
        <v>1.7316017316017316E-2</v>
      </c>
      <c r="CC29" s="1">
        <f t="shared" si="14"/>
        <v>0</v>
      </c>
      <c r="CD29" s="1">
        <f t="shared" si="14"/>
        <v>0</v>
      </c>
      <c r="CE29" s="1">
        <f t="shared" si="14"/>
        <v>0</v>
      </c>
      <c r="CF29" s="1">
        <f t="shared" si="14"/>
        <v>1.7316017316017316E-2</v>
      </c>
      <c r="CG29" s="1">
        <f t="shared" si="14"/>
        <v>0.33333333333333331</v>
      </c>
      <c r="CH29" s="1">
        <f t="shared" si="14"/>
        <v>0.45454545454545453</v>
      </c>
      <c r="CI29" s="1">
        <f t="shared" si="14"/>
        <v>2.886002886002886E-2</v>
      </c>
      <c r="CJ29" s="1">
        <f t="shared" si="14"/>
        <v>0.58297258297258292</v>
      </c>
      <c r="CK29" s="1">
        <f t="shared" si="14"/>
        <v>0.14574314574314573</v>
      </c>
      <c r="CL29" s="1">
        <f t="shared" si="14"/>
        <v>7.5036075036075039E-2</v>
      </c>
      <c r="CM29" s="1">
        <f t="shared" si="14"/>
        <v>0.69985569985569984</v>
      </c>
      <c r="CN29" s="1">
        <f t="shared" si="14"/>
        <v>6.3492063492063489E-2</v>
      </c>
      <c r="CO29" s="1">
        <f t="shared" si="14"/>
        <v>0.93073593073593075</v>
      </c>
      <c r="CP29" s="1">
        <f t="shared" si="14"/>
        <v>5.627705627705628E-2</v>
      </c>
      <c r="CQ29" s="1">
        <f t="shared" si="14"/>
        <v>5.627705627705628E-2</v>
      </c>
      <c r="CR29" s="1">
        <f t="shared" si="14"/>
        <v>5.916305916305916E-2</v>
      </c>
      <c r="CS29" s="1">
        <f t="shared" si="14"/>
        <v>5.916305916305916E-2</v>
      </c>
      <c r="CT29" s="1">
        <f t="shared" si="14"/>
        <v>5.916305916305916E-2</v>
      </c>
      <c r="CU29" s="1">
        <f t="shared" si="14"/>
        <v>6.7821067821067824E-2</v>
      </c>
      <c r="CV29" s="1">
        <f t="shared" si="14"/>
        <v>0.90043290043290047</v>
      </c>
      <c r="CW29" s="1">
        <f t="shared" si="14"/>
        <v>0.87157287157287155</v>
      </c>
    </row>
    <row r="30" spans="1:102">
      <c r="A30" t="str">
        <f t="shared" si="4"/>
        <v>albrecht</v>
      </c>
      <c r="B30" s="1">
        <f t="shared" ref="B30:BM30" si="15">B8/693</f>
        <v>0</v>
      </c>
      <c r="C30" s="1">
        <f t="shared" si="15"/>
        <v>0</v>
      </c>
      <c r="D30" s="1">
        <f t="shared" si="15"/>
        <v>0</v>
      </c>
      <c r="E30" s="1">
        <f t="shared" si="15"/>
        <v>0</v>
      </c>
      <c r="F30" s="1">
        <f t="shared" si="15"/>
        <v>0</v>
      </c>
      <c r="G30" s="1">
        <f t="shared" si="15"/>
        <v>0</v>
      </c>
      <c r="H30" s="1">
        <f t="shared" si="15"/>
        <v>0</v>
      </c>
      <c r="I30" s="1">
        <f t="shared" si="15"/>
        <v>0</v>
      </c>
      <c r="J30" s="1">
        <f t="shared" si="15"/>
        <v>0</v>
      </c>
      <c r="K30" s="1">
        <f t="shared" si="15"/>
        <v>0</v>
      </c>
      <c r="L30" s="1">
        <f t="shared" si="15"/>
        <v>0</v>
      </c>
      <c r="M30" s="1">
        <f t="shared" si="15"/>
        <v>0</v>
      </c>
      <c r="N30" s="1">
        <f t="shared" si="15"/>
        <v>0</v>
      </c>
      <c r="O30" s="1">
        <f t="shared" si="15"/>
        <v>0</v>
      </c>
      <c r="P30" s="1">
        <f t="shared" si="15"/>
        <v>0</v>
      </c>
      <c r="Q30" s="1">
        <f t="shared" si="15"/>
        <v>0</v>
      </c>
      <c r="R30" s="1">
        <f t="shared" si="15"/>
        <v>0</v>
      </c>
      <c r="S30" s="1">
        <f t="shared" si="15"/>
        <v>0</v>
      </c>
      <c r="T30" s="1">
        <f t="shared" si="15"/>
        <v>0</v>
      </c>
      <c r="U30" s="1">
        <f t="shared" si="15"/>
        <v>0</v>
      </c>
      <c r="V30" s="1">
        <f t="shared" si="15"/>
        <v>1.443001443001443E-3</v>
      </c>
      <c r="W30" s="1">
        <f t="shared" si="15"/>
        <v>0</v>
      </c>
      <c r="X30" s="1">
        <f t="shared" si="15"/>
        <v>0</v>
      </c>
      <c r="Y30" s="1">
        <f t="shared" si="15"/>
        <v>0</v>
      </c>
      <c r="Z30" s="1">
        <f t="shared" si="15"/>
        <v>0</v>
      </c>
      <c r="AA30" s="1">
        <f t="shared" si="15"/>
        <v>2.886002886002886E-3</v>
      </c>
      <c r="AB30" s="1">
        <f t="shared" si="15"/>
        <v>0</v>
      </c>
      <c r="AC30" s="1">
        <f t="shared" si="15"/>
        <v>0</v>
      </c>
      <c r="AD30" s="1">
        <f t="shared" si="15"/>
        <v>0</v>
      </c>
      <c r="AE30" s="1">
        <f t="shared" si="15"/>
        <v>1.443001443001443E-3</v>
      </c>
      <c r="AF30" s="1">
        <f t="shared" si="15"/>
        <v>0</v>
      </c>
      <c r="AG30" s="1">
        <f t="shared" si="15"/>
        <v>0</v>
      </c>
      <c r="AH30" s="1">
        <f t="shared" si="15"/>
        <v>0</v>
      </c>
      <c r="AI30" s="1">
        <f t="shared" si="15"/>
        <v>0</v>
      </c>
      <c r="AJ30" s="1">
        <f t="shared" si="15"/>
        <v>0</v>
      </c>
      <c r="AK30" s="1">
        <f t="shared" si="15"/>
        <v>0</v>
      </c>
      <c r="AL30" s="1">
        <f t="shared" si="15"/>
        <v>2.886002886002886E-3</v>
      </c>
      <c r="AM30" s="1">
        <f t="shared" si="15"/>
        <v>2.886002886002886E-3</v>
      </c>
      <c r="AN30" s="1">
        <f t="shared" si="15"/>
        <v>0</v>
      </c>
      <c r="AO30" s="1">
        <f t="shared" si="15"/>
        <v>0</v>
      </c>
      <c r="AP30" s="1">
        <f t="shared" si="15"/>
        <v>0</v>
      </c>
      <c r="AQ30" s="1">
        <f t="shared" si="15"/>
        <v>3.896103896103896E-2</v>
      </c>
      <c r="AR30" s="1">
        <f t="shared" si="15"/>
        <v>0</v>
      </c>
      <c r="AS30" s="1">
        <f t="shared" si="15"/>
        <v>0</v>
      </c>
      <c r="AT30" s="1">
        <f t="shared" si="15"/>
        <v>0</v>
      </c>
      <c r="AU30" s="1">
        <f t="shared" si="15"/>
        <v>0</v>
      </c>
      <c r="AV30" s="1">
        <f t="shared" si="15"/>
        <v>0</v>
      </c>
      <c r="AW30" s="1">
        <f t="shared" si="15"/>
        <v>1.443001443001443E-3</v>
      </c>
      <c r="AX30" s="1">
        <f t="shared" si="15"/>
        <v>1.443001443001443E-3</v>
      </c>
      <c r="AY30" s="1">
        <f t="shared" si="15"/>
        <v>1.443001443001443E-3</v>
      </c>
      <c r="AZ30" s="1">
        <f t="shared" si="15"/>
        <v>4.329004329004329E-3</v>
      </c>
      <c r="BA30" s="1">
        <f t="shared" si="15"/>
        <v>0</v>
      </c>
      <c r="BB30" s="1">
        <f t="shared" si="15"/>
        <v>0</v>
      </c>
      <c r="BC30" s="1">
        <f t="shared" si="15"/>
        <v>0</v>
      </c>
      <c r="BD30" s="1">
        <f t="shared" si="15"/>
        <v>0</v>
      </c>
      <c r="BE30" s="1">
        <f t="shared" si="15"/>
        <v>0</v>
      </c>
      <c r="BF30" s="1">
        <f t="shared" si="15"/>
        <v>0</v>
      </c>
      <c r="BG30" s="1">
        <f t="shared" si="15"/>
        <v>0</v>
      </c>
      <c r="BH30" s="1">
        <f t="shared" si="15"/>
        <v>0</v>
      </c>
      <c r="BI30" s="1">
        <f t="shared" si="15"/>
        <v>0</v>
      </c>
      <c r="BJ30" s="1">
        <f t="shared" si="15"/>
        <v>2.886002886002886E-3</v>
      </c>
      <c r="BK30" s="1">
        <f t="shared" si="15"/>
        <v>0</v>
      </c>
      <c r="BL30" s="1">
        <f t="shared" si="15"/>
        <v>0</v>
      </c>
      <c r="BM30" s="1">
        <f t="shared" si="15"/>
        <v>1.443001443001443E-3</v>
      </c>
      <c r="BN30" s="1">
        <f t="shared" ref="BN30:CW30" si="16">BN8/693</f>
        <v>0</v>
      </c>
      <c r="BO30" s="1">
        <f t="shared" si="16"/>
        <v>4.7619047619047616E-2</v>
      </c>
      <c r="BP30" s="1">
        <f t="shared" si="16"/>
        <v>0</v>
      </c>
      <c r="BQ30" s="1">
        <f t="shared" si="16"/>
        <v>0.26406926406926406</v>
      </c>
      <c r="BR30" s="1">
        <f t="shared" si="16"/>
        <v>7.792207792207792E-2</v>
      </c>
      <c r="BS30" s="1">
        <f t="shared" si="16"/>
        <v>7.792207792207792E-2</v>
      </c>
      <c r="BT30" s="1">
        <f t="shared" si="16"/>
        <v>4.4733044733044736E-2</v>
      </c>
      <c r="BU30" s="1">
        <f t="shared" si="16"/>
        <v>3.751803751803752E-2</v>
      </c>
      <c r="BV30" s="1">
        <f t="shared" si="16"/>
        <v>0</v>
      </c>
      <c r="BW30" s="1">
        <f t="shared" si="16"/>
        <v>0</v>
      </c>
      <c r="BX30" s="1">
        <f t="shared" si="16"/>
        <v>1.7316017316017316E-2</v>
      </c>
      <c r="BY30" s="1">
        <f t="shared" si="16"/>
        <v>0.19047619047619047</v>
      </c>
      <c r="BZ30" s="1">
        <f t="shared" si="16"/>
        <v>0.16305916305916307</v>
      </c>
      <c r="CA30" s="1">
        <f t="shared" si="16"/>
        <v>0</v>
      </c>
      <c r="CB30" s="1">
        <f t="shared" si="16"/>
        <v>2.886002886002886E-3</v>
      </c>
      <c r="CC30" s="1">
        <f t="shared" si="16"/>
        <v>0</v>
      </c>
      <c r="CD30" s="1">
        <f t="shared" si="16"/>
        <v>0</v>
      </c>
      <c r="CE30" s="1">
        <f t="shared" si="16"/>
        <v>0</v>
      </c>
      <c r="CF30" s="1">
        <f t="shared" si="16"/>
        <v>0.33333333333333331</v>
      </c>
      <c r="CG30" s="1">
        <f t="shared" si="16"/>
        <v>0</v>
      </c>
      <c r="CH30" s="1">
        <f t="shared" si="16"/>
        <v>0.1111111111111111</v>
      </c>
      <c r="CI30" s="1">
        <f t="shared" si="16"/>
        <v>0.56277056277056281</v>
      </c>
      <c r="CJ30" s="1">
        <f t="shared" si="16"/>
        <v>4.329004329004329E-3</v>
      </c>
      <c r="CK30" s="1">
        <f t="shared" si="16"/>
        <v>0.26839826839826841</v>
      </c>
      <c r="CL30" s="1">
        <f t="shared" si="16"/>
        <v>0.15584415584415584</v>
      </c>
      <c r="CM30" s="1">
        <f t="shared" si="16"/>
        <v>2.3088023088023088E-2</v>
      </c>
      <c r="CN30" s="1">
        <f t="shared" si="16"/>
        <v>0.76334776334776333</v>
      </c>
      <c r="CO30" s="1">
        <f t="shared" si="16"/>
        <v>7.647907647907648E-2</v>
      </c>
      <c r="CP30" s="1">
        <f t="shared" si="16"/>
        <v>0.60461760461760461</v>
      </c>
      <c r="CQ30" s="1">
        <f t="shared" si="16"/>
        <v>0.61038961038961037</v>
      </c>
      <c r="CR30" s="1">
        <f t="shared" si="16"/>
        <v>0.61327561327561331</v>
      </c>
      <c r="CS30" s="1">
        <f t="shared" si="16"/>
        <v>0.61038961038961037</v>
      </c>
      <c r="CT30" s="1">
        <f t="shared" si="16"/>
        <v>0.61038961038961037</v>
      </c>
      <c r="CU30" s="1">
        <f t="shared" si="16"/>
        <v>0.60461760461760461</v>
      </c>
      <c r="CV30" s="1">
        <f t="shared" si="16"/>
        <v>0.58152958152958156</v>
      </c>
      <c r="CW30" s="1">
        <f t="shared" si="16"/>
        <v>0.68542568542568538</v>
      </c>
    </row>
    <row r="31" spans="1:102">
      <c r="A31" t="str">
        <f t="shared" si="4"/>
        <v>cocomo81e</v>
      </c>
      <c r="B31" s="1">
        <f t="shared" ref="B31:BM31" si="17">B9/693</f>
        <v>0</v>
      </c>
      <c r="C31" s="1">
        <f t="shared" si="17"/>
        <v>0</v>
      </c>
      <c r="D31" s="1">
        <f t="shared" si="17"/>
        <v>0</v>
      </c>
      <c r="E31" s="1">
        <f t="shared" si="17"/>
        <v>0</v>
      </c>
      <c r="F31" s="1">
        <f t="shared" si="17"/>
        <v>0</v>
      </c>
      <c r="G31" s="1">
        <f t="shared" si="17"/>
        <v>0</v>
      </c>
      <c r="H31" s="1">
        <f t="shared" si="17"/>
        <v>0</v>
      </c>
      <c r="I31" s="1">
        <f t="shared" si="17"/>
        <v>0</v>
      </c>
      <c r="J31" s="1">
        <f t="shared" si="17"/>
        <v>1.443001443001443E-3</v>
      </c>
      <c r="K31" s="1">
        <f t="shared" si="17"/>
        <v>8.658008658008658E-3</v>
      </c>
      <c r="L31" s="1">
        <f t="shared" si="17"/>
        <v>8.658008658008658E-3</v>
      </c>
      <c r="M31" s="1">
        <f t="shared" si="17"/>
        <v>2.886002886002886E-3</v>
      </c>
      <c r="N31" s="1">
        <f t="shared" si="17"/>
        <v>8.658008658008658E-3</v>
      </c>
      <c r="O31" s="1">
        <f t="shared" si="17"/>
        <v>1.1544011544011544E-2</v>
      </c>
      <c r="P31" s="1">
        <f t="shared" si="17"/>
        <v>1.1544011544011544E-2</v>
      </c>
      <c r="Q31" s="1">
        <f t="shared" si="17"/>
        <v>4.3290043290043288E-2</v>
      </c>
      <c r="R31" s="1">
        <f t="shared" si="17"/>
        <v>3.6075036075036072E-2</v>
      </c>
      <c r="S31" s="1">
        <f t="shared" si="17"/>
        <v>1.0101010101010102E-2</v>
      </c>
      <c r="T31" s="1">
        <f t="shared" si="17"/>
        <v>0</v>
      </c>
      <c r="U31" s="1">
        <f t="shared" si="17"/>
        <v>2.0202020202020204E-2</v>
      </c>
      <c r="V31" s="1">
        <f t="shared" si="17"/>
        <v>2.886002886002886E-3</v>
      </c>
      <c r="W31" s="1">
        <f t="shared" si="17"/>
        <v>2.0202020202020204E-2</v>
      </c>
      <c r="X31" s="1">
        <f t="shared" si="17"/>
        <v>2.7417027417027416E-2</v>
      </c>
      <c r="Y31" s="1">
        <f t="shared" si="17"/>
        <v>5.772005772005772E-2</v>
      </c>
      <c r="Z31" s="1">
        <f t="shared" si="17"/>
        <v>6.0606060606060608E-2</v>
      </c>
      <c r="AA31" s="1">
        <f t="shared" si="17"/>
        <v>1.875901875901876E-2</v>
      </c>
      <c r="AB31" s="1">
        <f t="shared" si="17"/>
        <v>1.875901875901876E-2</v>
      </c>
      <c r="AC31" s="1">
        <f t="shared" si="17"/>
        <v>1.875901875901876E-2</v>
      </c>
      <c r="AD31" s="1">
        <f t="shared" si="17"/>
        <v>2.1645021645021644E-2</v>
      </c>
      <c r="AE31" s="1">
        <f t="shared" si="17"/>
        <v>2.886002886002886E-3</v>
      </c>
      <c r="AF31" s="1">
        <f t="shared" si="17"/>
        <v>4.329004329004329E-3</v>
      </c>
      <c r="AG31" s="1">
        <f t="shared" si="17"/>
        <v>3.0303030303030304E-2</v>
      </c>
      <c r="AH31" s="1">
        <f t="shared" si="17"/>
        <v>3.3189033189033192E-2</v>
      </c>
      <c r="AI31" s="1">
        <f t="shared" si="17"/>
        <v>7.792207792207792E-2</v>
      </c>
      <c r="AJ31" s="1">
        <f t="shared" si="17"/>
        <v>9.3795093795093792E-2</v>
      </c>
      <c r="AK31" s="1">
        <f t="shared" si="17"/>
        <v>4.329004329004329E-3</v>
      </c>
      <c r="AL31" s="1">
        <f t="shared" si="17"/>
        <v>2.7417027417027416E-2</v>
      </c>
      <c r="AM31" s="1">
        <f t="shared" si="17"/>
        <v>2.7417027417027416E-2</v>
      </c>
      <c r="AN31" s="1">
        <f t="shared" si="17"/>
        <v>2.886002886002886E-3</v>
      </c>
      <c r="AO31" s="1">
        <f t="shared" si="17"/>
        <v>2.886002886002886E-3</v>
      </c>
      <c r="AP31" s="1">
        <f t="shared" si="17"/>
        <v>4.1847041847041848E-2</v>
      </c>
      <c r="AQ31" s="1">
        <f t="shared" si="17"/>
        <v>5.627705627705628E-2</v>
      </c>
      <c r="AR31" s="1">
        <f t="shared" si="17"/>
        <v>5.1948051948051951E-2</v>
      </c>
      <c r="AS31" s="1">
        <f t="shared" si="17"/>
        <v>1.5873015873015872E-2</v>
      </c>
      <c r="AT31" s="1">
        <f t="shared" si="17"/>
        <v>8.658008658008658E-3</v>
      </c>
      <c r="AU31" s="1">
        <f t="shared" si="17"/>
        <v>4.9062049062049064E-2</v>
      </c>
      <c r="AV31" s="1">
        <f t="shared" si="17"/>
        <v>2.886002886002886E-3</v>
      </c>
      <c r="AW31" s="1">
        <f t="shared" si="17"/>
        <v>2.0202020202020204E-2</v>
      </c>
      <c r="AX31" s="1">
        <f t="shared" si="17"/>
        <v>2.0202020202020204E-2</v>
      </c>
      <c r="AY31" s="1">
        <f t="shared" si="17"/>
        <v>0</v>
      </c>
      <c r="AZ31" s="1">
        <f t="shared" si="17"/>
        <v>4.6176046176046176E-2</v>
      </c>
      <c r="BA31" s="1">
        <f t="shared" si="17"/>
        <v>8.5137085137085136E-2</v>
      </c>
      <c r="BB31" s="1">
        <f t="shared" si="17"/>
        <v>8.5137085137085136E-2</v>
      </c>
      <c r="BC31" s="1">
        <f t="shared" si="17"/>
        <v>1.0101010101010102E-2</v>
      </c>
      <c r="BD31" s="1">
        <f t="shared" si="17"/>
        <v>0.11544011544011544</v>
      </c>
      <c r="BE31" s="1">
        <f t="shared" si="17"/>
        <v>6.9264069264069264E-2</v>
      </c>
      <c r="BF31" s="1">
        <f t="shared" si="17"/>
        <v>1.0101010101010102E-2</v>
      </c>
      <c r="BG31" s="1">
        <f t="shared" si="17"/>
        <v>7.215007215007215E-3</v>
      </c>
      <c r="BH31" s="1">
        <f t="shared" si="17"/>
        <v>2.0202020202020204E-2</v>
      </c>
      <c r="BI31" s="1">
        <f t="shared" si="17"/>
        <v>0.23088023088023088</v>
      </c>
      <c r="BJ31" s="1">
        <f t="shared" si="17"/>
        <v>7.9365079365079361E-2</v>
      </c>
      <c r="BK31" s="1">
        <f t="shared" si="17"/>
        <v>0.21933621933621933</v>
      </c>
      <c r="BL31" s="1">
        <f t="shared" si="17"/>
        <v>0.16738816738816739</v>
      </c>
      <c r="BM31" s="1">
        <f t="shared" si="17"/>
        <v>1.875901875901876E-2</v>
      </c>
      <c r="BN31" s="1">
        <f t="shared" ref="BN31:CW31" si="18">BN9/693</f>
        <v>1.0101010101010102E-2</v>
      </c>
      <c r="BO31" s="1">
        <f t="shared" si="18"/>
        <v>5.1948051948051951E-2</v>
      </c>
      <c r="BP31" s="1">
        <f t="shared" si="18"/>
        <v>0.41558441558441561</v>
      </c>
      <c r="BQ31" s="1">
        <f t="shared" si="18"/>
        <v>4.329004329004329E-3</v>
      </c>
      <c r="BR31" s="1">
        <f t="shared" si="18"/>
        <v>2.0202020202020204E-2</v>
      </c>
      <c r="BS31" s="1">
        <f t="shared" si="18"/>
        <v>2.0202020202020204E-2</v>
      </c>
      <c r="BT31" s="1">
        <f t="shared" si="18"/>
        <v>2.0202020202020204E-2</v>
      </c>
      <c r="BU31" s="1">
        <f t="shared" si="18"/>
        <v>0</v>
      </c>
      <c r="BV31" s="1">
        <f t="shared" si="18"/>
        <v>0.38095238095238093</v>
      </c>
      <c r="BW31" s="1">
        <f t="shared" si="18"/>
        <v>0.20057720057720058</v>
      </c>
      <c r="BX31" s="1">
        <f t="shared" si="18"/>
        <v>7.3593073593073599E-2</v>
      </c>
      <c r="BY31" s="1">
        <f t="shared" si="18"/>
        <v>0.19336219336219337</v>
      </c>
      <c r="BZ31" s="1">
        <f t="shared" si="18"/>
        <v>0.13997113997113997</v>
      </c>
      <c r="CA31" s="1">
        <f t="shared" si="18"/>
        <v>8.0808080808080815E-2</v>
      </c>
      <c r="CB31" s="1">
        <f t="shared" si="18"/>
        <v>3.896103896103896E-2</v>
      </c>
      <c r="CC31" s="1">
        <f t="shared" si="18"/>
        <v>8.0808080808080815E-2</v>
      </c>
      <c r="CD31" s="1">
        <f t="shared" si="18"/>
        <v>7.792207792207792E-2</v>
      </c>
      <c r="CE31" s="1">
        <f t="shared" si="18"/>
        <v>0.22366522366522368</v>
      </c>
      <c r="CF31" s="1">
        <f t="shared" si="18"/>
        <v>0.20346320346320346</v>
      </c>
      <c r="CG31" s="1">
        <f t="shared" si="18"/>
        <v>0.18759018759018758</v>
      </c>
      <c r="CH31" s="1">
        <f t="shared" si="18"/>
        <v>5.916305916305916E-2</v>
      </c>
      <c r="CI31" s="1">
        <f t="shared" si="18"/>
        <v>0.17027417027417027</v>
      </c>
      <c r="CJ31" s="1">
        <f t="shared" si="18"/>
        <v>0.34487734487734489</v>
      </c>
      <c r="CK31" s="1">
        <f t="shared" si="18"/>
        <v>0.21500721500721501</v>
      </c>
      <c r="CL31" s="1">
        <f t="shared" si="18"/>
        <v>0.35209235209235207</v>
      </c>
      <c r="CM31" s="1">
        <f t="shared" si="18"/>
        <v>0.30447330447330445</v>
      </c>
      <c r="CN31" s="1">
        <f t="shared" si="18"/>
        <v>2.7417027417027416E-2</v>
      </c>
      <c r="CO31" s="1">
        <f t="shared" si="18"/>
        <v>0.40692640692640691</v>
      </c>
      <c r="CP31" s="1">
        <f t="shared" si="18"/>
        <v>0.21933621933621933</v>
      </c>
      <c r="CQ31" s="1">
        <f t="shared" si="18"/>
        <v>0.21933621933621933</v>
      </c>
      <c r="CR31" s="1">
        <f t="shared" si="18"/>
        <v>0.22077922077922077</v>
      </c>
      <c r="CS31" s="1">
        <f t="shared" si="18"/>
        <v>0.22366522366522368</v>
      </c>
      <c r="CT31" s="1">
        <f t="shared" si="18"/>
        <v>0.22366522366522368</v>
      </c>
      <c r="CU31" s="1">
        <f t="shared" si="18"/>
        <v>0.22077922077922077</v>
      </c>
      <c r="CV31" s="1">
        <f t="shared" si="18"/>
        <v>0.32756132756132755</v>
      </c>
      <c r="CW31" s="1">
        <f t="shared" si="18"/>
        <v>0.5714285714285714</v>
      </c>
    </row>
    <row r="32" spans="1:102">
      <c r="A32" t="str">
        <f t="shared" si="4"/>
        <v>nasa93_center_5</v>
      </c>
      <c r="B32" s="1">
        <f t="shared" ref="B32:BM32" si="19">B10/693</f>
        <v>1.443001443001443E-3</v>
      </c>
      <c r="C32" s="1">
        <f t="shared" si="19"/>
        <v>0</v>
      </c>
      <c r="D32" s="1">
        <f t="shared" si="19"/>
        <v>0</v>
      </c>
      <c r="E32" s="1">
        <f t="shared" si="19"/>
        <v>0</v>
      </c>
      <c r="F32" s="1">
        <f t="shared" si="19"/>
        <v>0</v>
      </c>
      <c r="G32" s="1">
        <f t="shared" si="19"/>
        <v>0</v>
      </c>
      <c r="H32" s="1">
        <f t="shared" si="19"/>
        <v>0</v>
      </c>
      <c r="I32" s="1">
        <f t="shared" si="19"/>
        <v>0</v>
      </c>
      <c r="J32" s="1">
        <f t="shared" si="19"/>
        <v>0</v>
      </c>
      <c r="K32" s="1">
        <f t="shared" si="19"/>
        <v>0</v>
      </c>
      <c r="L32" s="1">
        <f t="shared" si="19"/>
        <v>0</v>
      </c>
      <c r="M32" s="1">
        <f t="shared" si="19"/>
        <v>0</v>
      </c>
      <c r="N32" s="1">
        <f t="shared" si="19"/>
        <v>0</v>
      </c>
      <c r="O32" s="1">
        <f t="shared" si="19"/>
        <v>0</v>
      </c>
      <c r="P32" s="1">
        <f t="shared" si="19"/>
        <v>0</v>
      </c>
      <c r="Q32" s="1">
        <f t="shared" si="19"/>
        <v>0</v>
      </c>
      <c r="R32" s="1">
        <f t="shared" si="19"/>
        <v>0</v>
      </c>
      <c r="S32" s="1">
        <f t="shared" si="19"/>
        <v>0</v>
      </c>
      <c r="T32" s="1">
        <f t="shared" si="19"/>
        <v>5.916305916305916E-2</v>
      </c>
      <c r="U32" s="1">
        <f t="shared" si="19"/>
        <v>0</v>
      </c>
      <c r="V32" s="1">
        <f t="shared" si="19"/>
        <v>5.772005772005772E-3</v>
      </c>
      <c r="W32" s="1">
        <f t="shared" si="19"/>
        <v>0</v>
      </c>
      <c r="X32" s="1">
        <f t="shared" si="19"/>
        <v>0</v>
      </c>
      <c r="Y32" s="1">
        <f t="shared" si="19"/>
        <v>2.886002886002886E-3</v>
      </c>
      <c r="Z32" s="1">
        <f t="shared" si="19"/>
        <v>2.886002886002886E-3</v>
      </c>
      <c r="AA32" s="1">
        <f t="shared" si="19"/>
        <v>0</v>
      </c>
      <c r="AB32" s="1">
        <f t="shared" si="19"/>
        <v>0</v>
      </c>
      <c r="AC32" s="1">
        <f t="shared" si="19"/>
        <v>0</v>
      </c>
      <c r="AD32" s="1">
        <f t="shared" si="19"/>
        <v>2.1645021645021644E-2</v>
      </c>
      <c r="AE32" s="1">
        <f t="shared" si="19"/>
        <v>5.772005772005772E-3</v>
      </c>
      <c r="AF32" s="1">
        <f t="shared" si="19"/>
        <v>8.2251082251082255E-2</v>
      </c>
      <c r="AG32" s="1">
        <f t="shared" si="19"/>
        <v>1.875901875901876E-2</v>
      </c>
      <c r="AH32" s="1">
        <f t="shared" si="19"/>
        <v>1.875901875901876E-2</v>
      </c>
      <c r="AI32" s="1">
        <f t="shared" si="19"/>
        <v>1.443001443001443E-3</v>
      </c>
      <c r="AJ32" s="1">
        <f t="shared" si="19"/>
        <v>0</v>
      </c>
      <c r="AK32" s="1">
        <f t="shared" si="19"/>
        <v>1.443001443001443E-3</v>
      </c>
      <c r="AL32" s="1">
        <f t="shared" si="19"/>
        <v>8.3694083694083696E-2</v>
      </c>
      <c r="AM32" s="1">
        <f t="shared" si="19"/>
        <v>8.3694083694083696E-2</v>
      </c>
      <c r="AN32" s="1">
        <f t="shared" si="19"/>
        <v>2.1645021645021644E-2</v>
      </c>
      <c r="AO32" s="1">
        <f t="shared" si="19"/>
        <v>2.1645021645021644E-2</v>
      </c>
      <c r="AP32" s="1">
        <f t="shared" si="19"/>
        <v>1.1544011544011544E-2</v>
      </c>
      <c r="AQ32" s="1">
        <f t="shared" si="19"/>
        <v>0</v>
      </c>
      <c r="AR32" s="1">
        <f t="shared" si="19"/>
        <v>1.1544011544011544E-2</v>
      </c>
      <c r="AS32" s="1">
        <f t="shared" si="19"/>
        <v>5.772005772005772E-3</v>
      </c>
      <c r="AT32" s="1">
        <f t="shared" si="19"/>
        <v>5.772005772005772E-3</v>
      </c>
      <c r="AU32" s="1">
        <f t="shared" si="19"/>
        <v>4.6176046176046176E-2</v>
      </c>
      <c r="AV32" s="1">
        <f t="shared" si="19"/>
        <v>1.1544011544011544E-2</v>
      </c>
      <c r="AW32" s="1">
        <f t="shared" si="19"/>
        <v>5.772005772005772E-3</v>
      </c>
      <c r="AX32" s="1">
        <f t="shared" si="19"/>
        <v>5.772005772005772E-3</v>
      </c>
      <c r="AY32" s="1">
        <f t="shared" si="19"/>
        <v>6.7821067821067824E-2</v>
      </c>
      <c r="AZ32" s="1">
        <f t="shared" si="19"/>
        <v>5.1948051948051951E-2</v>
      </c>
      <c r="BA32" s="1">
        <f t="shared" si="19"/>
        <v>4.329004329004329E-3</v>
      </c>
      <c r="BB32" s="1">
        <f t="shared" si="19"/>
        <v>4.329004329004329E-3</v>
      </c>
      <c r="BC32" s="1">
        <f t="shared" si="19"/>
        <v>9.3795093795093792E-2</v>
      </c>
      <c r="BD32" s="1">
        <f t="shared" si="19"/>
        <v>0</v>
      </c>
      <c r="BE32" s="1">
        <f t="shared" si="19"/>
        <v>1.5873015873015872E-2</v>
      </c>
      <c r="BF32" s="1">
        <f t="shared" si="19"/>
        <v>9.3795093795093792E-2</v>
      </c>
      <c r="BG32" s="1">
        <f t="shared" si="19"/>
        <v>7.215007215007215E-3</v>
      </c>
      <c r="BH32" s="1">
        <f t="shared" si="19"/>
        <v>0.11688311688311688</v>
      </c>
      <c r="BI32" s="1">
        <f t="shared" si="19"/>
        <v>0</v>
      </c>
      <c r="BJ32" s="1">
        <f t="shared" si="19"/>
        <v>8.658008658008658E-3</v>
      </c>
      <c r="BK32" s="1">
        <f t="shared" si="19"/>
        <v>9.3795093795093792E-2</v>
      </c>
      <c r="BL32" s="1">
        <f t="shared" si="19"/>
        <v>0.13419913419913421</v>
      </c>
      <c r="BM32" s="1">
        <f t="shared" si="19"/>
        <v>2.0202020202020204E-2</v>
      </c>
      <c r="BN32" s="1">
        <f t="shared" ref="BN32:CW32" si="20">BN10/693</f>
        <v>9.3795093795093792E-2</v>
      </c>
      <c r="BO32" s="1">
        <f t="shared" si="20"/>
        <v>0.45743145743145741</v>
      </c>
      <c r="BP32" s="1">
        <f t="shared" si="20"/>
        <v>2.3088023088023088E-2</v>
      </c>
      <c r="BQ32" s="1">
        <f t="shared" si="20"/>
        <v>4.1847041847041848E-2</v>
      </c>
      <c r="BR32" s="1">
        <f t="shared" si="20"/>
        <v>2.5974025974025976E-2</v>
      </c>
      <c r="BS32" s="1">
        <f t="shared" si="20"/>
        <v>2.5974025974025976E-2</v>
      </c>
      <c r="BT32" s="1">
        <f t="shared" si="20"/>
        <v>0</v>
      </c>
      <c r="BU32" s="1">
        <f t="shared" si="20"/>
        <v>1.2987012987012988E-2</v>
      </c>
      <c r="BV32" s="1">
        <f t="shared" si="20"/>
        <v>0.39826839826839827</v>
      </c>
      <c r="BW32" s="1">
        <f t="shared" si="20"/>
        <v>0.16883116883116883</v>
      </c>
      <c r="BX32" s="1">
        <f t="shared" si="20"/>
        <v>0</v>
      </c>
      <c r="BY32" s="1">
        <f t="shared" si="20"/>
        <v>0.12265512265512266</v>
      </c>
      <c r="BZ32" s="1">
        <f t="shared" si="20"/>
        <v>0.14574314574314573</v>
      </c>
      <c r="CA32" s="1">
        <f t="shared" si="20"/>
        <v>0.34487734487734489</v>
      </c>
      <c r="CB32" s="1">
        <f t="shared" si="20"/>
        <v>0.27417027417027418</v>
      </c>
      <c r="CC32" s="1">
        <f t="shared" si="20"/>
        <v>0.13131313131313133</v>
      </c>
      <c r="CD32" s="1">
        <f t="shared" si="20"/>
        <v>2.7417027417027416E-2</v>
      </c>
      <c r="CE32" s="1">
        <f t="shared" si="20"/>
        <v>0.1976911976911977</v>
      </c>
      <c r="CF32" s="1">
        <f t="shared" si="20"/>
        <v>2.1645021645021644E-2</v>
      </c>
      <c r="CG32" s="1">
        <f t="shared" si="20"/>
        <v>0.14574314574314573</v>
      </c>
      <c r="CH32" s="1">
        <f t="shared" si="20"/>
        <v>1.0101010101010102E-2</v>
      </c>
      <c r="CI32" s="1">
        <f t="shared" si="20"/>
        <v>7.215007215007215E-3</v>
      </c>
      <c r="CJ32" s="1">
        <f t="shared" si="20"/>
        <v>9.2352092352092352E-2</v>
      </c>
      <c r="CK32" s="1">
        <f t="shared" si="20"/>
        <v>0.19624819624819625</v>
      </c>
      <c r="CL32" s="1">
        <f t="shared" si="20"/>
        <v>0.1774891774891775</v>
      </c>
      <c r="CM32" s="1">
        <f t="shared" si="20"/>
        <v>0.46897546897546899</v>
      </c>
      <c r="CN32" s="1">
        <f t="shared" si="20"/>
        <v>0.58008658008658009</v>
      </c>
      <c r="CO32" s="1">
        <f t="shared" si="20"/>
        <v>0.39393939393939392</v>
      </c>
      <c r="CP32" s="1">
        <f t="shared" si="20"/>
        <v>0.51226551226551231</v>
      </c>
      <c r="CQ32" s="1">
        <f t="shared" si="20"/>
        <v>0.50649350649350644</v>
      </c>
      <c r="CR32" s="1">
        <f t="shared" si="20"/>
        <v>0.50649350649350644</v>
      </c>
      <c r="CS32" s="1">
        <f t="shared" si="20"/>
        <v>0.50649350649350644</v>
      </c>
      <c r="CT32" s="1">
        <f t="shared" si="20"/>
        <v>0.50649350649350644</v>
      </c>
      <c r="CU32" s="1">
        <f t="shared" si="20"/>
        <v>0.51226551226551231</v>
      </c>
      <c r="CV32" s="1">
        <f t="shared" si="20"/>
        <v>0.48917748917748916</v>
      </c>
      <c r="CW32" s="1">
        <f t="shared" si="20"/>
        <v>0.62193362193362189</v>
      </c>
    </row>
    <row r="33" spans="1:101">
      <c r="A33" t="str">
        <f t="shared" si="4"/>
        <v>desharnaisL2</v>
      </c>
      <c r="B33" s="1">
        <f t="shared" ref="B33:BM33" si="21">B11/693</f>
        <v>1.443001443001443E-3</v>
      </c>
      <c r="C33" s="1">
        <f t="shared" si="21"/>
        <v>0</v>
      </c>
      <c r="D33" s="1">
        <f t="shared" si="21"/>
        <v>0</v>
      </c>
      <c r="E33" s="1">
        <f t="shared" si="21"/>
        <v>0</v>
      </c>
      <c r="F33" s="1">
        <f t="shared" si="21"/>
        <v>0</v>
      </c>
      <c r="G33" s="1">
        <f t="shared" si="21"/>
        <v>0</v>
      </c>
      <c r="H33" s="1">
        <f t="shared" si="21"/>
        <v>0</v>
      </c>
      <c r="I33" s="1">
        <f t="shared" si="21"/>
        <v>0</v>
      </c>
      <c r="J33" s="1">
        <f t="shared" si="21"/>
        <v>0</v>
      </c>
      <c r="K33" s="1">
        <f t="shared" si="21"/>
        <v>1.443001443001443E-3</v>
      </c>
      <c r="L33" s="1">
        <f t="shared" si="21"/>
        <v>1.443001443001443E-3</v>
      </c>
      <c r="M33" s="1">
        <f t="shared" si="21"/>
        <v>0</v>
      </c>
      <c r="N33" s="1">
        <f t="shared" si="21"/>
        <v>0</v>
      </c>
      <c r="O33" s="1">
        <f t="shared" si="21"/>
        <v>1.443001443001443E-3</v>
      </c>
      <c r="P33" s="1">
        <f t="shared" si="21"/>
        <v>1.443001443001443E-3</v>
      </c>
      <c r="Q33" s="1">
        <f t="shared" si="21"/>
        <v>1.2987012987012988E-2</v>
      </c>
      <c r="R33" s="1">
        <f t="shared" si="21"/>
        <v>5.627705627705628E-2</v>
      </c>
      <c r="S33" s="1">
        <f t="shared" si="21"/>
        <v>0</v>
      </c>
      <c r="T33" s="1">
        <f t="shared" si="21"/>
        <v>0</v>
      </c>
      <c r="U33" s="1">
        <f t="shared" si="21"/>
        <v>0</v>
      </c>
      <c r="V33" s="1">
        <f t="shared" si="21"/>
        <v>0</v>
      </c>
      <c r="W33" s="1">
        <f t="shared" si="21"/>
        <v>0</v>
      </c>
      <c r="X33" s="1">
        <f t="shared" si="21"/>
        <v>0</v>
      </c>
      <c r="Y33" s="1">
        <f t="shared" si="21"/>
        <v>0</v>
      </c>
      <c r="Z33" s="1">
        <f t="shared" si="21"/>
        <v>0</v>
      </c>
      <c r="AA33" s="1">
        <f t="shared" si="21"/>
        <v>0</v>
      </c>
      <c r="AB33" s="1">
        <f t="shared" si="21"/>
        <v>0</v>
      </c>
      <c r="AC33" s="1">
        <f t="shared" si="21"/>
        <v>0</v>
      </c>
      <c r="AD33" s="1">
        <f t="shared" si="21"/>
        <v>0</v>
      </c>
      <c r="AE33" s="1">
        <f t="shared" si="21"/>
        <v>0</v>
      </c>
      <c r="AF33" s="1">
        <f t="shared" si="21"/>
        <v>0</v>
      </c>
      <c r="AG33" s="1">
        <f t="shared" si="21"/>
        <v>1.7316017316017316E-2</v>
      </c>
      <c r="AH33" s="1">
        <f t="shared" si="21"/>
        <v>1.7316017316017316E-2</v>
      </c>
      <c r="AI33" s="1">
        <f t="shared" si="21"/>
        <v>0</v>
      </c>
      <c r="AJ33" s="1">
        <f t="shared" si="21"/>
        <v>0</v>
      </c>
      <c r="AK33" s="1">
        <f t="shared" si="21"/>
        <v>0</v>
      </c>
      <c r="AL33" s="1">
        <f t="shared" si="21"/>
        <v>0</v>
      </c>
      <c r="AM33" s="1">
        <f t="shared" si="21"/>
        <v>0</v>
      </c>
      <c r="AN33" s="1">
        <f t="shared" si="21"/>
        <v>4.329004329004329E-3</v>
      </c>
      <c r="AO33" s="1">
        <f t="shared" si="21"/>
        <v>4.329004329004329E-3</v>
      </c>
      <c r="AP33" s="1">
        <f t="shared" si="21"/>
        <v>1.443001443001443E-3</v>
      </c>
      <c r="AQ33" s="1">
        <f t="shared" si="21"/>
        <v>3.1746031746031744E-2</v>
      </c>
      <c r="AR33" s="1">
        <f t="shared" si="21"/>
        <v>1.443001443001443E-3</v>
      </c>
      <c r="AS33" s="1">
        <f t="shared" si="21"/>
        <v>0</v>
      </c>
      <c r="AT33" s="1">
        <f t="shared" si="21"/>
        <v>0</v>
      </c>
      <c r="AU33" s="1">
        <f t="shared" si="21"/>
        <v>0</v>
      </c>
      <c r="AV33" s="1">
        <f t="shared" si="21"/>
        <v>0</v>
      </c>
      <c r="AW33" s="1">
        <f t="shared" si="21"/>
        <v>0</v>
      </c>
      <c r="AX33" s="1">
        <f t="shared" si="21"/>
        <v>0</v>
      </c>
      <c r="AY33" s="1">
        <f t="shared" si="21"/>
        <v>0.19047619047619047</v>
      </c>
      <c r="AZ33" s="1">
        <f t="shared" si="21"/>
        <v>0</v>
      </c>
      <c r="BA33" s="1">
        <f t="shared" si="21"/>
        <v>0</v>
      </c>
      <c r="BB33" s="1">
        <f t="shared" si="21"/>
        <v>0</v>
      </c>
      <c r="BC33" s="1">
        <f t="shared" si="21"/>
        <v>0</v>
      </c>
      <c r="BD33" s="1">
        <f t="shared" si="21"/>
        <v>2.1645021645021644E-2</v>
      </c>
      <c r="BE33" s="1">
        <f t="shared" si="21"/>
        <v>0</v>
      </c>
      <c r="BF33" s="1">
        <f t="shared" si="21"/>
        <v>0</v>
      </c>
      <c r="BG33" s="1">
        <f t="shared" si="21"/>
        <v>0</v>
      </c>
      <c r="BH33" s="1">
        <f t="shared" si="21"/>
        <v>0.20923520923520925</v>
      </c>
      <c r="BI33" s="1">
        <f t="shared" si="21"/>
        <v>1.443001443001443E-3</v>
      </c>
      <c r="BJ33" s="1">
        <f t="shared" si="21"/>
        <v>0.16594516594516595</v>
      </c>
      <c r="BK33" s="1">
        <f t="shared" si="21"/>
        <v>0</v>
      </c>
      <c r="BL33" s="1">
        <f t="shared" si="21"/>
        <v>0</v>
      </c>
      <c r="BM33" s="1">
        <f t="shared" si="21"/>
        <v>0.46176046176046176</v>
      </c>
      <c r="BN33" s="1">
        <f t="shared" ref="BN33:CW33" si="22">BN11/693</f>
        <v>0</v>
      </c>
      <c r="BO33" s="1">
        <f t="shared" si="22"/>
        <v>0</v>
      </c>
      <c r="BP33" s="1">
        <f t="shared" si="22"/>
        <v>0</v>
      </c>
      <c r="BQ33" s="1">
        <f t="shared" si="22"/>
        <v>0.29725829725829728</v>
      </c>
      <c r="BR33" s="1">
        <f t="shared" si="22"/>
        <v>0.39249639249639251</v>
      </c>
      <c r="BS33" s="1">
        <f t="shared" si="22"/>
        <v>0.39249639249639251</v>
      </c>
      <c r="BT33" s="1">
        <f t="shared" si="22"/>
        <v>0.3593073593073593</v>
      </c>
      <c r="BU33" s="1">
        <f t="shared" si="22"/>
        <v>8.6580086580086577E-2</v>
      </c>
      <c r="BV33" s="1">
        <f t="shared" si="22"/>
        <v>0</v>
      </c>
      <c r="BW33" s="1">
        <f t="shared" si="22"/>
        <v>0</v>
      </c>
      <c r="BX33" s="1">
        <f t="shared" si="22"/>
        <v>0</v>
      </c>
      <c r="BY33" s="1">
        <f t="shared" si="22"/>
        <v>0</v>
      </c>
      <c r="BZ33" s="1">
        <f t="shared" si="22"/>
        <v>0</v>
      </c>
      <c r="CA33" s="1">
        <f t="shared" si="22"/>
        <v>0</v>
      </c>
      <c r="CB33" s="1">
        <f t="shared" si="22"/>
        <v>0.19480519480519481</v>
      </c>
      <c r="CC33" s="1">
        <f t="shared" si="22"/>
        <v>0</v>
      </c>
      <c r="CD33" s="1">
        <f t="shared" si="22"/>
        <v>0</v>
      </c>
      <c r="CE33" s="1">
        <f t="shared" si="22"/>
        <v>0</v>
      </c>
      <c r="CF33" s="1">
        <f t="shared" si="22"/>
        <v>0.15728715728715728</v>
      </c>
      <c r="CG33" s="1">
        <f t="shared" si="22"/>
        <v>2.886002886002886E-2</v>
      </c>
      <c r="CH33" s="1">
        <f t="shared" si="22"/>
        <v>1.0101010101010102E-2</v>
      </c>
      <c r="CI33" s="1">
        <f t="shared" si="22"/>
        <v>5.772005772005772E-3</v>
      </c>
      <c r="CJ33" s="1">
        <f t="shared" si="22"/>
        <v>1.0101010101010102E-2</v>
      </c>
      <c r="CK33" s="1">
        <f t="shared" si="22"/>
        <v>0.21067821067821069</v>
      </c>
      <c r="CL33" s="1">
        <f t="shared" si="22"/>
        <v>0.22943722943722944</v>
      </c>
      <c r="CM33" s="1">
        <f t="shared" si="22"/>
        <v>4.1847041847041848E-2</v>
      </c>
      <c r="CN33" s="1">
        <f t="shared" si="22"/>
        <v>1.443001443001443E-2</v>
      </c>
      <c r="CO33" s="1">
        <f t="shared" si="22"/>
        <v>0.46031746031746029</v>
      </c>
      <c r="CP33" s="1">
        <f t="shared" si="22"/>
        <v>0.83549783549783552</v>
      </c>
      <c r="CQ33" s="1">
        <f t="shared" si="22"/>
        <v>0.83549783549783552</v>
      </c>
      <c r="CR33" s="1">
        <f t="shared" si="22"/>
        <v>0.83549783549783552</v>
      </c>
      <c r="CS33" s="1">
        <f t="shared" si="22"/>
        <v>0.83549783549783552</v>
      </c>
      <c r="CT33" s="1">
        <f t="shared" si="22"/>
        <v>0.83694083694083699</v>
      </c>
      <c r="CU33" s="1">
        <f t="shared" si="22"/>
        <v>0.83694083694083699</v>
      </c>
      <c r="CV33" s="1">
        <f t="shared" si="22"/>
        <v>0.70995670995671001</v>
      </c>
      <c r="CW33" s="1">
        <f t="shared" si="22"/>
        <v>0.81673881673881676</v>
      </c>
    </row>
    <row r="34" spans="1:101">
      <c r="A34" t="str">
        <f t="shared" si="4"/>
        <v>desharnais</v>
      </c>
      <c r="B34" s="1">
        <f t="shared" ref="B34:BM34" si="23">B12/693</f>
        <v>0</v>
      </c>
      <c r="C34" s="1">
        <f t="shared" si="23"/>
        <v>0</v>
      </c>
      <c r="D34" s="1">
        <f t="shared" si="23"/>
        <v>0</v>
      </c>
      <c r="E34" s="1">
        <f t="shared" si="23"/>
        <v>0</v>
      </c>
      <c r="F34" s="1">
        <f t="shared" si="23"/>
        <v>0</v>
      </c>
      <c r="G34" s="1">
        <f t="shared" si="23"/>
        <v>0</v>
      </c>
      <c r="H34" s="1">
        <f t="shared" si="23"/>
        <v>0</v>
      </c>
      <c r="I34" s="1">
        <f t="shared" si="23"/>
        <v>0</v>
      </c>
      <c r="J34" s="1">
        <f t="shared" si="23"/>
        <v>0</v>
      </c>
      <c r="K34" s="1">
        <f t="shared" si="23"/>
        <v>0</v>
      </c>
      <c r="L34" s="1">
        <f t="shared" si="23"/>
        <v>0</v>
      </c>
      <c r="M34" s="1">
        <f t="shared" si="23"/>
        <v>0</v>
      </c>
      <c r="N34" s="1">
        <f t="shared" si="23"/>
        <v>0</v>
      </c>
      <c r="O34" s="1">
        <f t="shared" si="23"/>
        <v>0</v>
      </c>
      <c r="P34" s="1">
        <f t="shared" si="23"/>
        <v>0</v>
      </c>
      <c r="Q34" s="1">
        <f t="shared" si="23"/>
        <v>0</v>
      </c>
      <c r="R34" s="1">
        <f t="shared" si="23"/>
        <v>3.1746031746031744E-2</v>
      </c>
      <c r="S34" s="1">
        <f t="shared" si="23"/>
        <v>0</v>
      </c>
      <c r="T34" s="1">
        <f t="shared" si="23"/>
        <v>0</v>
      </c>
      <c r="U34" s="1">
        <f t="shared" si="23"/>
        <v>0</v>
      </c>
      <c r="V34" s="1">
        <f t="shared" si="23"/>
        <v>0</v>
      </c>
      <c r="W34" s="1">
        <f t="shared" si="23"/>
        <v>0</v>
      </c>
      <c r="X34" s="1">
        <f t="shared" si="23"/>
        <v>1.443001443001443E-3</v>
      </c>
      <c r="Y34" s="1">
        <f t="shared" si="23"/>
        <v>0</v>
      </c>
      <c r="Z34" s="1">
        <f t="shared" si="23"/>
        <v>0</v>
      </c>
      <c r="AA34" s="1">
        <f t="shared" si="23"/>
        <v>0</v>
      </c>
      <c r="AB34" s="1">
        <f t="shared" si="23"/>
        <v>0.61471861471861466</v>
      </c>
      <c r="AC34" s="1">
        <f t="shared" si="23"/>
        <v>0.61471861471861466</v>
      </c>
      <c r="AD34" s="1">
        <f t="shared" si="23"/>
        <v>6.6378066378066383E-2</v>
      </c>
      <c r="AE34" s="1">
        <f t="shared" si="23"/>
        <v>0</v>
      </c>
      <c r="AF34" s="1">
        <f t="shared" si="23"/>
        <v>5.0505050505050504E-2</v>
      </c>
      <c r="AG34" s="1">
        <f t="shared" si="23"/>
        <v>0.16450216450216451</v>
      </c>
      <c r="AH34" s="1">
        <f t="shared" si="23"/>
        <v>0.16450216450216451</v>
      </c>
      <c r="AI34" s="1">
        <f t="shared" si="23"/>
        <v>0</v>
      </c>
      <c r="AJ34" s="1">
        <f t="shared" si="23"/>
        <v>0</v>
      </c>
      <c r="AK34" s="1">
        <f t="shared" si="23"/>
        <v>0</v>
      </c>
      <c r="AL34" s="1">
        <f t="shared" si="23"/>
        <v>0</v>
      </c>
      <c r="AM34" s="1">
        <f t="shared" si="23"/>
        <v>0</v>
      </c>
      <c r="AN34" s="1">
        <f t="shared" si="23"/>
        <v>0</v>
      </c>
      <c r="AO34" s="1">
        <f t="shared" si="23"/>
        <v>0</v>
      </c>
      <c r="AP34" s="1">
        <f t="shared" si="23"/>
        <v>0</v>
      </c>
      <c r="AQ34" s="1">
        <f t="shared" si="23"/>
        <v>0</v>
      </c>
      <c r="AR34" s="1">
        <f t="shared" si="23"/>
        <v>0</v>
      </c>
      <c r="AS34" s="1">
        <f t="shared" si="23"/>
        <v>0</v>
      </c>
      <c r="AT34" s="1">
        <f t="shared" si="23"/>
        <v>0</v>
      </c>
      <c r="AU34" s="1">
        <f t="shared" si="23"/>
        <v>0.10245310245310245</v>
      </c>
      <c r="AV34" s="1">
        <f t="shared" si="23"/>
        <v>2.886002886002886E-2</v>
      </c>
      <c r="AW34" s="1">
        <f t="shared" si="23"/>
        <v>0</v>
      </c>
      <c r="AX34" s="1">
        <f t="shared" si="23"/>
        <v>0</v>
      </c>
      <c r="AY34" s="1">
        <f t="shared" si="23"/>
        <v>5.772005772005772E-2</v>
      </c>
      <c r="AZ34" s="1">
        <f t="shared" si="23"/>
        <v>0</v>
      </c>
      <c r="BA34" s="1">
        <f t="shared" si="23"/>
        <v>0</v>
      </c>
      <c r="BB34" s="1">
        <f t="shared" si="23"/>
        <v>0</v>
      </c>
      <c r="BC34" s="1">
        <f t="shared" si="23"/>
        <v>3.751803751803752E-2</v>
      </c>
      <c r="BD34" s="1">
        <f t="shared" si="23"/>
        <v>0</v>
      </c>
      <c r="BE34" s="1">
        <f t="shared" si="23"/>
        <v>7.3593073593073599E-2</v>
      </c>
      <c r="BF34" s="1">
        <f t="shared" si="23"/>
        <v>3.751803751803752E-2</v>
      </c>
      <c r="BG34" s="1">
        <f t="shared" si="23"/>
        <v>5.3391053391053392E-2</v>
      </c>
      <c r="BH34" s="1">
        <f t="shared" si="23"/>
        <v>2.886002886002886E-3</v>
      </c>
      <c r="BI34" s="1">
        <f t="shared" si="23"/>
        <v>0</v>
      </c>
      <c r="BJ34" s="1">
        <f t="shared" si="23"/>
        <v>3.3189033189033192E-2</v>
      </c>
      <c r="BK34" s="1">
        <f t="shared" si="23"/>
        <v>0</v>
      </c>
      <c r="BL34" s="1">
        <f t="shared" si="23"/>
        <v>3.1746031746031744E-2</v>
      </c>
      <c r="BM34" s="1">
        <f t="shared" si="23"/>
        <v>0.55988455988455987</v>
      </c>
      <c r="BN34" s="1">
        <f t="shared" ref="BN34:CW34" si="24">BN12/693</f>
        <v>0</v>
      </c>
      <c r="BO34" s="1">
        <f t="shared" si="24"/>
        <v>1.7316017316017316E-2</v>
      </c>
      <c r="BP34" s="1">
        <f t="shared" si="24"/>
        <v>3.3189033189033192E-2</v>
      </c>
      <c r="BQ34" s="1">
        <f t="shared" si="24"/>
        <v>0.4054834054834055</v>
      </c>
      <c r="BR34" s="1">
        <f t="shared" si="24"/>
        <v>0.49639249639249639</v>
      </c>
      <c r="BS34" s="1">
        <f t="shared" si="24"/>
        <v>0.49639249639249639</v>
      </c>
      <c r="BT34" s="1">
        <f t="shared" si="24"/>
        <v>0.11688311688311688</v>
      </c>
      <c r="BU34" s="1">
        <f t="shared" si="24"/>
        <v>0.18326118326118326</v>
      </c>
      <c r="BV34" s="1">
        <f t="shared" si="24"/>
        <v>4.329004329004329E-3</v>
      </c>
      <c r="BW34" s="1">
        <f t="shared" si="24"/>
        <v>0.10822510822510822</v>
      </c>
      <c r="BX34" s="1">
        <f t="shared" si="24"/>
        <v>5.772005772005772E-2</v>
      </c>
      <c r="BY34" s="1">
        <f t="shared" si="24"/>
        <v>0</v>
      </c>
      <c r="BZ34" s="1">
        <f t="shared" si="24"/>
        <v>8.0808080808080815E-2</v>
      </c>
      <c r="CA34" s="1">
        <f t="shared" si="24"/>
        <v>0</v>
      </c>
      <c r="CB34" s="1">
        <f t="shared" si="24"/>
        <v>0.32467532467532467</v>
      </c>
      <c r="CC34" s="1">
        <f t="shared" si="24"/>
        <v>2.4531024531024532E-2</v>
      </c>
      <c r="CD34" s="1">
        <f t="shared" si="24"/>
        <v>0.17893217893217894</v>
      </c>
      <c r="CE34" s="1">
        <f t="shared" si="24"/>
        <v>0.22943722943722944</v>
      </c>
      <c r="CF34" s="1">
        <f t="shared" si="24"/>
        <v>2.886002886002886E-3</v>
      </c>
      <c r="CG34" s="1">
        <f t="shared" si="24"/>
        <v>0.1038961038961039</v>
      </c>
      <c r="CH34" s="1">
        <f t="shared" si="24"/>
        <v>0.18759018759018758</v>
      </c>
      <c r="CI34" s="1">
        <f t="shared" si="24"/>
        <v>0.11688311688311688</v>
      </c>
      <c r="CJ34" s="1">
        <f t="shared" si="24"/>
        <v>0.10101010101010101</v>
      </c>
      <c r="CK34" s="1">
        <f t="shared" si="24"/>
        <v>0.12554112554112554</v>
      </c>
      <c r="CL34" s="1">
        <f t="shared" si="24"/>
        <v>0.10101010101010101</v>
      </c>
      <c r="CM34" s="1">
        <f t="shared" si="24"/>
        <v>0.15295815295815296</v>
      </c>
      <c r="CN34" s="1">
        <f t="shared" si="24"/>
        <v>0.11544011544011544</v>
      </c>
      <c r="CO34" s="1">
        <f t="shared" si="24"/>
        <v>9.3795093795093792E-2</v>
      </c>
      <c r="CP34" s="1">
        <f t="shared" si="24"/>
        <v>0.75324675324675328</v>
      </c>
      <c r="CQ34" s="1">
        <f t="shared" si="24"/>
        <v>0.75324675324675328</v>
      </c>
      <c r="CR34" s="1">
        <f t="shared" si="24"/>
        <v>0.75324675324675328</v>
      </c>
      <c r="CS34" s="1">
        <f t="shared" si="24"/>
        <v>0.75324675324675328</v>
      </c>
      <c r="CT34" s="1">
        <f t="shared" si="24"/>
        <v>0.75324675324675328</v>
      </c>
      <c r="CU34" s="1">
        <f t="shared" si="24"/>
        <v>0.75324675324675328</v>
      </c>
      <c r="CV34" s="1">
        <f t="shared" si="24"/>
        <v>0.44155844155844154</v>
      </c>
      <c r="CW34" s="1">
        <f t="shared" si="24"/>
        <v>0.95670995670995673</v>
      </c>
    </row>
    <row r="35" spans="1:101">
      <c r="A35" t="str">
        <f t="shared" si="4"/>
        <v>maxwell</v>
      </c>
      <c r="B35" s="1">
        <f t="shared" ref="B35:BM35" si="25">B13/693</f>
        <v>0</v>
      </c>
      <c r="C35" s="1">
        <f t="shared" si="25"/>
        <v>0</v>
      </c>
      <c r="D35" s="1">
        <f t="shared" si="25"/>
        <v>1.443001443001443E-3</v>
      </c>
      <c r="E35" s="1">
        <f t="shared" si="25"/>
        <v>1.443001443001443E-3</v>
      </c>
      <c r="F35" s="1">
        <f t="shared" si="25"/>
        <v>1.443001443001443E-3</v>
      </c>
      <c r="G35" s="1">
        <f t="shared" si="25"/>
        <v>1.443001443001443E-3</v>
      </c>
      <c r="H35" s="1">
        <f t="shared" si="25"/>
        <v>1.443001443001443E-3</v>
      </c>
      <c r="I35" s="1">
        <f t="shared" si="25"/>
        <v>1.443001443001443E-3</v>
      </c>
      <c r="J35" s="1">
        <f t="shared" si="25"/>
        <v>0</v>
      </c>
      <c r="K35" s="1">
        <f t="shared" si="25"/>
        <v>0</v>
      </c>
      <c r="L35" s="1">
        <f t="shared" si="25"/>
        <v>0</v>
      </c>
      <c r="M35" s="1">
        <f t="shared" si="25"/>
        <v>0</v>
      </c>
      <c r="N35" s="1">
        <f t="shared" si="25"/>
        <v>0</v>
      </c>
      <c r="O35" s="1">
        <f t="shared" si="25"/>
        <v>4.329004329004329E-3</v>
      </c>
      <c r="P35" s="1">
        <f t="shared" si="25"/>
        <v>4.329004329004329E-3</v>
      </c>
      <c r="Q35" s="1">
        <f t="shared" si="25"/>
        <v>8.658008658008658E-3</v>
      </c>
      <c r="R35" s="1">
        <f t="shared" si="25"/>
        <v>0.11688311688311688</v>
      </c>
      <c r="S35" s="1">
        <f t="shared" si="25"/>
        <v>1.443001443001443E-3</v>
      </c>
      <c r="T35" s="1">
        <f t="shared" si="25"/>
        <v>0.26551226551226553</v>
      </c>
      <c r="U35" s="1">
        <f t="shared" si="25"/>
        <v>7.215007215007215E-3</v>
      </c>
      <c r="V35" s="1">
        <f t="shared" si="25"/>
        <v>8.5137085137085136E-2</v>
      </c>
      <c r="W35" s="1">
        <f t="shared" si="25"/>
        <v>7.215007215007215E-3</v>
      </c>
      <c r="X35" s="1">
        <f t="shared" si="25"/>
        <v>0.33044733044733043</v>
      </c>
      <c r="Y35" s="1">
        <f t="shared" si="25"/>
        <v>1.443001443001443E-3</v>
      </c>
      <c r="Z35" s="1">
        <f t="shared" si="25"/>
        <v>1.443001443001443E-3</v>
      </c>
      <c r="AA35" s="1">
        <f t="shared" si="25"/>
        <v>4.4733044733044736E-2</v>
      </c>
      <c r="AB35" s="1">
        <f t="shared" si="25"/>
        <v>4.329004329004329E-3</v>
      </c>
      <c r="AC35" s="1">
        <f t="shared" si="25"/>
        <v>4.329004329004329E-3</v>
      </c>
      <c r="AD35" s="1">
        <f t="shared" si="25"/>
        <v>4.7619047619047616E-2</v>
      </c>
      <c r="AE35" s="1">
        <f t="shared" si="25"/>
        <v>4.6176046176046176E-2</v>
      </c>
      <c r="AF35" s="1">
        <f t="shared" si="25"/>
        <v>1.443001443001443E-3</v>
      </c>
      <c r="AG35" s="1">
        <f t="shared" si="25"/>
        <v>0.19624819624819625</v>
      </c>
      <c r="AH35" s="1">
        <f t="shared" si="25"/>
        <v>0.19624819624819625</v>
      </c>
      <c r="AI35" s="1">
        <f t="shared" si="25"/>
        <v>7.215007215007215E-3</v>
      </c>
      <c r="AJ35" s="1">
        <f t="shared" si="25"/>
        <v>7.215007215007215E-3</v>
      </c>
      <c r="AK35" s="1">
        <f t="shared" si="25"/>
        <v>8.2251082251082255E-2</v>
      </c>
      <c r="AL35" s="1">
        <f t="shared" si="25"/>
        <v>2.7417027417027416E-2</v>
      </c>
      <c r="AM35" s="1">
        <f t="shared" si="25"/>
        <v>2.7417027417027416E-2</v>
      </c>
      <c r="AN35" s="1">
        <f t="shared" si="25"/>
        <v>0.19047619047619047</v>
      </c>
      <c r="AO35" s="1">
        <f t="shared" si="25"/>
        <v>0.19047619047619047</v>
      </c>
      <c r="AP35" s="1">
        <f t="shared" si="25"/>
        <v>0.13708513708513709</v>
      </c>
      <c r="AQ35" s="1">
        <f t="shared" si="25"/>
        <v>5.1948051948051951E-2</v>
      </c>
      <c r="AR35" s="1">
        <f t="shared" si="25"/>
        <v>0.13708513708513709</v>
      </c>
      <c r="AS35" s="1">
        <f t="shared" si="25"/>
        <v>0.11255411255411256</v>
      </c>
      <c r="AT35" s="1">
        <f t="shared" si="25"/>
        <v>1.0101010101010102E-2</v>
      </c>
      <c r="AU35" s="1">
        <f t="shared" si="25"/>
        <v>0.1111111111111111</v>
      </c>
      <c r="AV35" s="1">
        <f t="shared" si="25"/>
        <v>4.329004329004329E-3</v>
      </c>
      <c r="AW35" s="1">
        <f t="shared" si="25"/>
        <v>0.15007215007215008</v>
      </c>
      <c r="AX35" s="1">
        <f t="shared" si="25"/>
        <v>0.15151515151515152</v>
      </c>
      <c r="AY35" s="1">
        <f t="shared" si="25"/>
        <v>0.1544011544011544</v>
      </c>
      <c r="AZ35" s="1">
        <f t="shared" si="25"/>
        <v>0.55988455988455987</v>
      </c>
      <c r="BA35" s="1">
        <f t="shared" si="25"/>
        <v>0.3593073593073593</v>
      </c>
      <c r="BB35" s="1">
        <f t="shared" si="25"/>
        <v>0.3593073593073593</v>
      </c>
      <c r="BC35" s="1">
        <f t="shared" si="25"/>
        <v>0.10245310245310245</v>
      </c>
      <c r="BD35" s="1">
        <f t="shared" si="25"/>
        <v>0</v>
      </c>
      <c r="BE35" s="1">
        <f t="shared" si="25"/>
        <v>9.3795093795093792E-2</v>
      </c>
      <c r="BF35" s="1">
        <f t="shared" si="25"/>
        <v>0.1038961038961039</v>
      </c>
      <c r="BG35" s="1">
        <f t="shared" si="25"/>
        <v>0.35642135642135642</v>
      </c>
      <c r="BH35" s="1">
        <f t="shared" si="25"/>
        <v>0.17460317460317459</v>
      </c>
      <c r="BI35" s="1">
        <f t="shared" si="25"/>
        <v>9.8124098124098127E-2</v>
      </c>
      <c r="BJ35" s="1">
        <f t="shared" si="25"/>
        <v>0.23088023088023088</v>
      </c>
      <c r="BK35" s="1">
        <f t="shared" si="25"/>
        <v>0.10245310245310245</v>
      </c>
      <c r="BL35" s="1">
        <f t="shared" si="25"/>
        <v>0.12554112554112554</v>
      </c>
      <c r="BM35" s="1">
        <f t="shared" si="25"/>
        <v>0.16017316017316016</v>
      </c>
      <c r="BN35" s="1">
        <f t="shared" ref="BN35:CW35" si="26">BN13/693</f>
        <v>0.10245310245310245</v>
      </c>
      <c r="BO35" s="1">
        <f t="shared" si="26"/>
        <v>6.2049062049062048E-2</v>
      </c>
      <c r="BP35" s="1">
        <f t="shared" si="26"/>
        <v>0.15873015873015872</v>
      </c>
      <c r="BQ35" s="1">
        <f t="shared" si="26"/>
        <v>0.36075036075036077</v>
      </c>
      <c r="BR35" s="1">
        <f t="shared" si="26"/>
        <v>5.0505050505050504E-2</v>
      </c>
      <c r="BS35" s="1">
        <f t="shared" si="26"/>
        <v>5.0505050505050504E-2</v>
      </c>
      <c r="BT35" s="1">
        <f t="shared" si="26"/>
        <v>0.54978354978354982</v>
      </c>
      <c r="BU35" s="1">
        <f t="shared" si="26"/>
        <v>0.11688311688311688</v>
      </c>
      <c r="BV35" s="1">
        <f t="shared" si="26"/>
        <v>0.113997113997114</v>
      </c>
      <c r="BW35" s="1">
        <f t="shared" si="26"/>
        <v>4.7619047619047616E-2</v>
      </c>
      <c r="BX35" s="1">
        <f t="shared" si="26"/>
        <v>0.13131313131313133</v>
      </c>
      <c r="BY35" s="1">
        <f t="shared" si="26"/>
        <v>0.10245310245310245</v>
      </c>
      <c r="BZ35" s="1">
        <f t="shared" si="26"/>
        <v>0.15873015873015872</v>
      </c>
      <c r="CA35" s="1">
        <f t="shared" si="26"/>
        <v>6.0606060606060608E-2</v>
      </c>
      <c r="CB35" s="1">
        <f t="shared" si="26"/>
        <v>0.32756132756132755</v>
      </c>
      <c r="CC35" s="1">
        <f t="shared" si="26"/>
        <v>0.11832611832611832</v>
      </c>
      <c r="CD35" s="1">
        <f t="shared" si="26"/>
        <v>0.35209235209235207</v>
      </c>
      <c r="CE35" s="1">
        <f t="shared" si="26"/>
        <v>0.27705627705627706</v>
      </c>
      <c r="CF35" s="1">
        <f t="shared" si="26"/>
        <v>9.9567099567099568E-2</v>
      </c>
      <c r="CG35" s="1">
        <f t="shared" si="26"/>
        <v>8.6580086580086577E-2</v>
      </c>
      <c r="CH35" s="1">
        <f t="shared" si="26"/>
        <v>0.5714285714285714</v>
      </c>
      <c r="CI35" s="1">
        <f t="shared" si="26"/>
        <v>0.46753246753246752</v>
      </c>
      <c r="CJ35" s="1">
        <f t="shared" si="26"/>
        <v>0.29004329004329005</v>
      </c>
      <c r="CK35" s="1">
        <f t="shared" si="26"/>
        <v>0.1240981240981241</v>
      </c>
      <c r="CL35" s="1">
        <f t="shared" si="26"/>
        <v>0.10533910533910534</v>
      </c>
      <c r="CM35" s="1">
        <f t="shared" si="26"/>
        <v>0.34343434343434343</v>
      </c>
      <c r="CN35" s="1">
        <f t="shared" si="26"/>
        <v>8.3694083694083696E-2</v>
      </c>
      <c r="CO35" s="1">
        <f t="shared" si="26"/>
        <v>0.63347763347763353</v>
      </c>
      <c r="CP35" s="1">
        <f t="shared" si="26"/>
        <v>0.43867243867243866</v>
      </c>
      <c r="CQ35" s="1">
        <f t="shared" si="26"/>
        <v>0.43867243867243866</v>
      </c>
      <c r="CR35" s="1">
        <f t="shared" si="26"/>
        <v>0.43867243867243866</v>
      </c>
      <c r="CS35" s="1">
        <f t="shared" si="26"/>
        <v>0.44444444444444442</v>
      </c>
      <c r="CT35" s="1">
        <f t="shared" si="26"/>
        <v>0.44444444444444442</v>
      </c>
      <c r="CU35" s="1">
        <f t="shared" si="26"/>
        <v>0.44155844155844154</v>
      </c>
      <c r="CV35" s="1">
        <f t="shared" si="26"/>
        <v>0.64213564213564212</v>
      </c>
      <c r="CW35" s="1">
        <f t="shared" si="26"/>
        <v>0.88744588744588748</v>
      </c>
    </row>
    <row r="36" spans="1:101">
      <c r="A36" t="str">
        <f t="shared" si="4"/>
        <v>nasa93_center_1</v>
      </c>
      <c r="B36" s="1">
        <f t="shared" ref="B36:BM36" si="27">B14/693</f>
        <v>0</v>
      </c>
      <c r="C36" s="1">
        <f t="shared" si="27"/>
        <v>0</v>
      </c>
      <c r="D36" s="1">
        <f t="shared" si="27"/>
        <v>0</v>
      </c>
      <c r="E36" s="1">
        <f t="shared" si="27"/>
        <v>0</v>
      </c>
      <c r="F36" s="1">
        <f t="shared" si="27"/>
        <v>0</v>
      </c>
      <c r="G36" s="1">
        <f t="shared" si="27"/>
        <v>0</v>
      </c>
      <c r="H36" s="1">
        <f t="shared" si="27"/>
        <v>0</v>
      </c>
      <c r="I36" s="1">
        <f t="shared" si="27"/>
        <v>0</v>
      </c>
      <c r="J36" s="1">
        <f t="shared" si="27"/>
        <v>0</v>
      </c>
      <c r="K36" s="1">
        <f t="shared" si="27"/>
        <v>0</v>
      </c>
      <c r="L36" s="1">
        <f t="shared" si="27"/>
        <v>0</v>
      </c>
      <c r="M36" s="1">
        <f t="shared" si="27"/>
        <v>0</v>
      </c>
      <c r="N36" s="1">
        <f t="shared" si="27"/>
        <v>0</v>
      </c>
      <c r="O36" s="1">
        <f t="shared" si="27"/>
        <v>0</v>
      </c>
      <c r="P36" s="1">
        <f t="shared" si="27"/>
        <v>0</v>
      </c>
      <c r="Q36" s="1">
        <f t="shared" si="27"/>
        <v>0</v>
      </c>
      <c r="R36" s="1">
        <f t="shared" si="27"/>
        <v>0</v>
      </c>
      <c r="S36" s="1">
        <f t="shared" si="27"/>
        <v>0</v>
      </c>
      <c r="T36" s="1">
        <f t="shared" si="27"/>
        <v>8.658008658008658E-3</v>
      </c>
      <c r="U36" s="1">
        <f t="shared" si="27"/>
        <v>2.886002886002886E-3</v>
      </c>
      <c r="V36" s="1">
        <f t="shared" si="27"/>
        <v>0</v>
      </c>
      <c r="W36" s="1">
        <f t="shared" si="27"/>
        <v>2.886002886002886E-3</v>
      </c>
      <c r="X36" s="1">
        <f t="shared" si="27"/>
        <v>0</v>
      </c>
      <c r="Y36" s="1">
        <f t="shared" si="27"/>
        <v>0</v>
      </c>
      <c r="Z36" s="1">
        <f t="shared" si="27"/>
        <v>7.215007215007215E-3</v>
      </c>
      <c r="AA36" s="1">
        <f t="shared" si="27"/>
        <v>0</v>
      </c>
      <c r="AB36" s="1">
        <f t="shared" si="27"/>
        <v>0</v>
      </c>
      <c r="AC36" s="1">
        <f t="shared" si="27"/>
        <v>0</v>
      </c>
      <c r="AD36" s="1">
        <f t="shared" si="27"/>
        <v>8.658008658008658E-3</v>
      </c>
      <c r="AE36" s="1">
        <f t="shared" si="27"/>
        <v>0</v>
      </c>
      <c r="AF36" s="1">
        <f t="shared" si="27"/>
        <v>0</v>
      </c>
      <c r="AG36" s="1">
        <f t="shared" si="27"/>
        <v>2.0202020202020204E-2</v>
      </c>
      <c r="AH36" s="1">
        <f t="shared" si="27"/>
        <v>2.0202020202020204E-2</v>
      </c>
      <c r="AI36" s="1">
        <f t="shared" si="27"/>
        <v>0</v>
      </c>
      <c r="AJ36" s="1">
        <f t="shared" si="27"/>
        <v>0</v>
      </c>
      <c r="AK36" s="1">
        <f t="shared" si="27"/>
        <v>0</v>
      </c>
      <c r="AL36" s="1">
        <f t="shared" si="27"/>
        <v>0.54978354978354982</v>
      </c>
      <c r="AM36" s="1">
        <f t="shared" si="27"/>
        <v>0.54978354978354982</v>
      </c>
      <c r="AN36" s="1">
        <f t="shared" si="27"/>
        <v>0</v>
      </c>
      <c r="AO36" s="1">
        <f t="shared" si="27"/>
        <v>0</v>
      </c>
      <c r="AP36" s="1">
        <f t="shared" si="27"/>
        <v>2.5974025974025976E-2</v>
      </c>
      <c r="AQ36" s="1">
        <f t="shared" si="27"/>
        <v>1.443001443001443E-3</v>
      </c>
      <c r="AR36" s="1">
        <f t="shared" si="27"/>
        <v>2.5974025974025976E-2</v>
      </c>
      <c r="AS36" s="1">
        <f t="shared" si="27"/>
        <v>0</v>
      </c>
      <c r="AT36" s="1">
        <f t="shared" si="27"/>
        <v>0</v>
      </c>
      <c r="AU36" s="1">
        <f t="shared" si="27"/>
        <v>2.5974025974025976E-2</v>
      </c>
      <c r="AV36" s="1">
        <f t="shared" si="27"/>
        <v>0</v>
      </c>
      <c r="AW36" s="1">
        <f t="shared" si="27"/>
        <v>0</v>
      </c>
      <c r="AX36" s="1">
        <f t="shared" si="27"/>
        <v>0</v>
      </c>
      <c r="AY36" s="1">
        <f t="shared" si="27"/>
        <v>0.24386724386724387</v>
      </c>
      <c r="AZ36" s="1">
        <f t="shared" si="27"/>
        <v>0</v>
      </c>
      <c r="BA36" s="1">
        <f t="shared" si="27"/>
        <v>0</v>
      </c>
      <c r="BB36" s="1">
        <f t="shared" si="27"/>
        <v>0</v>
      </c>
      <c r="BC36" s="1">
        <f t="shared" si="27"/>
        <v>0</v>
      </c>
      <c r="BD36" s="1">
        <f t="shared" si="27"/>
        <v>0.60606060606060608</v>
      </c>
      <c r="BE36" s="1">
        <f t="shared" si="27"/>
        <v>0.16017316017316016</v>
      </c>
      <c r="BF36" s="1">
        <f t="shared" si="27"/>
        <v>0</v>
      </c>
      <c r="BG36" s="1">
        <f t="shared" si="27"/>
        <v>0</v>
      </c>
      <c r="BH36" s="1">
        <f t="shared" si="27"/>
        <v>9.2352092352092352E-2</v>
      </c>
      <c r="BI36" s="1">
        <f t="shared" si="27"/>
        <v>7.792207792207792E-2</v>
      </c>
      <c r="BJ36" s="1">
        <f t="shared" si="27"/>
        <v>0.16017316017316016</v>
      </c>
      <c r="BK36" s="1">
        <f t="shared" si="27"/>
        <v>0</v>
      </c>
      <c r="BL36" s="1">
        <f t="shared" si="27"/>
        <v>0.19047619047619047</v>
      </c>
      <c r="BM36" s="1">
        <f t="shared" si="27"/>
        <v>0.16738816738816739</v>
      </c>
      <c r="BN36" s="1">
        <f t="shared" ref="BN36:CW36" si="28">BN14/693</f>
        <v>0</v>
      </c>
      <c r="BO36" s="1">
        <f t="shared" si="28"/>
        <v>0</v>
      </c>
      <c r="BP36" s="1">
        <f t="shared" si="28"/>
        <v>7.792207792207792E-2</v>
      </c>
      <c r="BQ36" s="1">
        <f t="shared" si="28"/>
        <v>0</v>
      </c>
      <c r="BR36" s="1">
        <f t="shared" si="28"/>
        <v>0</v>
      </c>
      <c r="BS36" s="1">
        <f t="shared" si="28"/>
        <v>0</v>
      </c>
      <c r="BT36" s="1">
        <f t="shared" si="28"/>
        <v>0.44155844155844154</v>
      </c>
      <c r="BU36" s="1">
        <f t="shared" si="28"/>
        <v>0.36796536796536794</v>
      </c>
      <c r="BV36" s="1">
        <f t="shared" si="28"/>
        <v>0</v>
      </c>
      <c r="BW36" s="1">
        <f t="shared" si="28"/>
        <v>5.1948051948051951E-2</v>
      </c>
      <c r="BX36" s="1">
        <f t="shared" si="28"/>
        <v>0</v>
      </c>
      <c r="BY36" s="1">
        <f t="shared" si="28"/>
        <v>0</v>
      </c>
      <c r="BZ36" s="1">
        <f t="shared" si="28"/>
        <v>5.0505050505050504E-2</v>
      </c>
      <c r="CA36" s="1">
        <f t="shared" si="28"/>
        <v>0.16738816738816739</v>
      </c>
      <c r="CB36" s="1">
        <f t="shared" si="28"/>
        <v>9.2352092352092352E-2</v>
      </c>
      <c r="CC36" s="1">
        <f t="shared" si="28"/>
        <v>0.64790764790764788</v>
      </c>
      <c r="CD36" s="1">
        <f t="shared" si="28"/>
        <v>0.66955266955266957</v>
      </c>
      <c r="CE36" s="1">
        <f t="shared" si="28"/>
        <v>0.66955266955266957</v>
      </c>
      <c r="CF36" s="1">
        <f t="shared" si="28"/>
        <v>0.64790764790764788</v>
      </c>
      <c r="CG36" s="1">
        <f t="shared" si="28"/>
        <v>0.58152958152958156</v>
      </c>
      <c r="CH36" s="1">
        <f t="shared" si="28"/>
        <v>0</v>
      </c>
      <c r="CI36" s="1">
        <f t="shared" si="28"/>
        <v>0.69841269841269837</v>
      </c>
      <c r="CJ36" s="1">
        <f t="shared" si="28"/>
        <v>0</v>
      </c>
      <c r="CK36" s="1">
        <f t="shared" si="28"/>
        <v>0.46031746031746029</v>
      </c>
      <c r="CL36" s="1">
        <f t="shared" si="28"/>
        <v>0.65512265512265511</v>
      </c>
      <c r="CM36" s="1">
        <f t="shared" si="28"/>
        <v>0.22510822510822512</v>
      </c>
      <c r="CN36" s="1">
        <f t="shared" si="28"/>
        <v>0.47619047619047616</v>
      </c>
      <c r="CO36" s="1">
        <f t="shared" si="28"/>
        <v>0.58008658008658009</v>
      </c>
      <c r="CP36" s="1">
        <f t="shared" si="28"/>
        <v>0.66522366522366527</v>
      </c>
      <c r="CQ36" s="1">
        <f t="shared" si="28"/>
        <v>0.66522366522366527</v>
      </c>
      <c r="CR36" s="1">
        <f t="shared" si="28"/>
        <v>0.66522366522366527</v>
      </c>
      <c r="CS36" s="1">
        <f t="shared" si="28"/>
        <v>0.66522366522366527</v>
      </c>
      <c r="CT36" s="1">
        <f t="shared" si="28"/>
        <v>0.66522366522366527</v>
      </c>
      <c r="CU36" s="1">
        <f t="shared" si="28"/>
        <v>0.66522366522366527</v>
      </c>
      <c r="CV36" s="1">
        <f t="shared" si="28"/>
        <v>0.80808080808080807</v>
      </c>
      <c r="CW36" s="1">
        <f t="shared" si="28"/>
        <v>0.79365079365079361</v>
      </c>
    </row>
    <row r="37" spans="1:101">
      <c r="A37" t="str">
        <f t="shared" si="4"/>
        <v>sdr</v>
      </c>
      <c r="B37" s="1">
        <f t="shared" ref="B37:BM37" si="29">B15/693</f>
        <v>8.658008658008658E-3</v>
      </c>
      <c r="C37" s="1">
        <f t="shared" si="29"/>
        <v>5.772005772005772E-3</v>
      </c>
      <c r="D37" s="1">
        <f t="shared" si="29"/>
        <v>4.329004329004329E-3</v>
      </c>
      <c r="E37" s="1">
        <f t="shared" si="29"/>
        <v>4.329004329004329E-3</v>
      </c>
      <c r="F37" s="1">
        <f t="shared" si="29"/>
        <v>4.329004329004329E-3</v>
      </c>
      <c r="G37" s="1">
        <f t="shared" si="29"/>
        <v>4.329004329004329E-3</v>
      </c>
      <c r="H37" s="1">
        <f t="shared" si="29"/>
        <v>1.0101010101010102E-2</v>
      </c>
      <c r="I37" s="1">
        <f t="shared" si="29"/>
        <v>1.0101010101010102E-2</v>
      </c>
      <c r="J37" s="1">
        <f t="shared" si="29"/>
        <v>3.1746031746031744E-2</v>
      </c>
      <c r="K37" s="1">
        <f t="shared" si="29"/>
        <v>5.772005772005772E-3</v>
      </c>
      <c r="L37" s="1">
        <f t="shared" si="29"/>
        <v>5.772005772005772E-3</v>
      </c>
      <c r="M37" s="1">
        <f t="shared" si="29"/>
        <v>4.329004329004329E-3</v>
      </c>
      <c r="N37" s="1">
        <f t="shared" si="29"/>
        <v>5.772005772005772E-3</v>
      </c>
      <c r="O37" s="1">
        <f t="shared" si="29"/>
        <v>1.443001443001443E-3</v>
      </c>
      <c r="P37" s="1">
        <f t="shared" si="29"/>
        <v>1.443001443001443E-3</v>
      </c>
      <c r="Q37" s="1">
        <f t="shared" si="29"/>
        <v>3.0303030303030304E-2</v>
      </c>
      <c r="R37" s="1">
        <f t="shared" si="29"/>
        <v>4.329004329004329E-3</v>
      </c>
      <c r="S37" s="1">
        <f t="shared" si="29"/>
        <v>5.916305916305916E-2</v>
      </c>
      <c r="T37" s="1">
        <f t="shared" si="29"/>
        <v>7.215007215007215E-3</v>
      </c>
      <c r="U37" s="1">
        <f t="shared" si="29"/>
        <v>0.34199134199134201</v>
      </c>
      <c r="V37" s="1">
        <f t="shared" si="29"/>
        <v>0.24242424242424243</v>
      </c>
      <c r="W37" s="1">
        <f t="shared" si="29"/>
        <v>0.34199134199134201</v>
      </c>
      <c r="X37" s="1">
        <f t="shared" si="29"/>
        <v>1.0101010101010102E-2</v>
      </c>
      <c r="Y37" s="1">
        <f t="shared" si="29"/>
        <v>0.26695526695526695</v>
      </c>
      <c r="Z37" s="1">
        <f t="shared" si="29"/>
        <v>0.26984126984126983</v>
      </c>
      <c r="AA37" s="1">
        <f t="shared" si="29"/>
        <v>7.215007215007215E-3</v>
      </c>
      <c r="AB37" s="1">
        <f t="shared" si="29"/>
        <v>3.6075036075036072E-2</v>
      </c>
      <c r="AC37" s="1">
        <f t="shared" si="29"/>
        <v>3.6075036075036072E-2</v>
      </c>
      <c r="AD37" s="1">
        <f t="shared" si="29"/>
        <v>4.9062049062049064E-2</v>
      </c>
      <c r="AE37" s="1">
        <f t="shared" si="29"/>
        <v>0.2582972582972583</v>
      </c>
      <c r="AF37" s="1">
        <f t="shared" si="29"/>
        <v>0.39538239538239539</v>
      </c>
      <c r="AG37" s="1">
        <f t="shared" si="29"/>
        <v>4.0404040404040407E-2</v>
      </c>
      <c r="AH37" s="1">
        <f t="shared" si="29"/>
        <v>4.0404040404040407E-2</v>
      </c>
      <c r="AI37" s="1">
        <f t="shared" si="29"/>
        <v>0.11255411255411256</v>
      </c>
      <c r="AJ37" s="1">
        <f t="shared" si="29"/>
        <v>0.11255411255411256</v>
      </c>
      <c r="AK37" s="1">
        <f t="shared" si="29"/>
        <v>3.3189033189033192E-2</v>
      </c>
      <c r="AL37" s="1">
        <f t="shared" si="29"/>
        <v>2.1645021645021644E-2</v>
      </c>
      <c r="AM37" s="1">
        <f t="shared" si="29"/>
        <v>2.1645021645021644E-2</v>
      </c>
      <c r="AN37" s="1">
        <f t="shared" si="29"/>
        <v>9.3795093795093792E-2</v>
      </c>
      <c r="AO37" s="1">
        <f t="shared" si="29"/>
        <v>9.3795093795093792E-2</v>
      </c>
      <c r="AP37" s="1">
        <f t="shared" si="29"/>
        <v>7.215007215007215E-3</v>
      </c>
      <c r="AQ37" s="1">
        <f t="shared" si="29"/>
        <v>0.20202020202020202</v>
      </c>
      <c r="AR37" s="1">
        <f t="shared" si="29"/>
        <v>7.215007215007215E-3</v>
      </c>
      <c r="AS37" s="1">
        <f t="shared" si="29"/>
        <v>0.2352092352092352</v>
      </c>
      <c r="AT37" s="1">
        <f t="shared" si="29"/>
        <v>0.13275613275613277</v>
      </c>
      <c r="AU37" s="1">
        <f t="shared" si="29"/>
        <v>4.329004329004329E-3</v>
      </c>
      <c r="AV37" s="1">
        <f t="shared" si="29"/>
        <v>4.9062049062049064E-2</v>
      </c>
      <c r="AW37" s="1">
        <f t="shared" si="29"/>
        <v>0.25252525252525254</v>
      </c>
      <c r="AX37" s="1">
        <f t="shared" si="29"/>
        <v>0.25396825396825395</v>
      </c>
      <c r="AY37" s="1">
        <f t="shared" si="29"/>
        <v>7.792207792207792E-2</v>
      </c>
      <c r="AZ37" s="1">
        <f t="shared" si="29"/>
        <v>8.658008658008658E-3</v>
      </c>
      <c r="BA37" s="1">
        <f t="shared" si="29"/>
        <v>8.3694083694083696E-2</v>
      </c>
      <c r="BB37" s="1">
        <f t="shared" si="29"/>
        <v>8.3694083694083696E-2</v>
      </c>
      <c r="BC37" s="1">
        <f t="shared" si="29"/>
        <v>0.1038961038961039</v>
      </c>
      <c r="BD37" s="1">
        <f t="shared" si="29"/>
        <v>0.16161616161616163</v>
      </c>
      <c r="BE37" s="1">
        <f t="shared" si="29"/>
        <v>3.896103896103896E-2</v>
      </c>
      <c r="BF37" s="1">
        <f t="shared" si="29"/>
        <v>0.10533910533910534</v>
      </c>
      <c r="BG37" s="1">
        <f t="shared" si="29"/>
        <v>1.7316017316017316E-2</v>
      </c>
      <c r="BH37" s="1">
        <f t="shared" si="29"/>
        <v>1.1544011544011544E-2</v>
      </c>
      <c r="BI37" s="1">
        <f t="shared" si="29"/>
        <v>0.46176046176046176</v>
      </c>
      <c r="BJ37" s="1">
        <f t="shared" si="29"/>
        <v>4.329004329004329E-3</v>
      </c>
      <c r="BK37" s="1">
        <f t="shared" si="29"/>
        <v>0.1038961038961039</v>
      </c>
      <c r="BL37" s="1">
        <f t="shared" si="29"/>
        <v>0.22366522366522368</v>
      </c>
      <c r="BM37" s="1">
        <f t="shared" si="29"/>
        <v>5.772005772005772E-3</v>
      </c>
      <c r="BN37" s="1">
        <f t="shared" ref="BN37:CW37" si="30">BN15/693</f>
        <v>0.1038961038961039</v>
      </c>
      <c r="BO37" s="1">
        <f t="shared" si="30"/>
        <v>0</v>
      </c>
      <c r="BP37" s="1">
        <f t="shared" si="30"/>
        <v>0.51370851370851367</v>
      </c>
      <c r="BQ37" s="1">
        <f t="shared" si="30"/>
        <v>1.2987012987012988E-2</v>
      </c>
      <c r="BR37" s="1">
        <f t="shared" si="30"/>
        <v>1.1544011544011544E-2</v>
      </c>
      <c r="BS37" s="1">
        <f t="shared" si="30"/>
        <v>1.1544011544011544E-2</v>
      </c>
      <c r="BT37" s="1">
        <f t="shared" si="30"/>
        <v>7.215007215007215E-3</v>
      </c>
      <c r="BU37" s="1">
        <f t="shared" si="30"/>
        <v>0.3088023088023088</v>
      </c>
      <c r="BV37" s="1">
        <f t="shared" si="30"/>
        <v>0.51226551226551231</v>
      </c>
      <c r="BW37" s="1">
        <f t="shared" si="30"/>
        <v>0.32467532467532467</v>
      </c>
      <c r="BX37" s="1">
        <f t="shared" si="30"/>
        <v>0.24531024531024531</v>
      </c>
      <c r="BY37" s="1">
        <f t="shared" si="30"/>
        <v>0.2352092352092352</v>
      </c>
      <c r="BZ37" s="1">
        <f t="shared" si="30"/>
        <v>0.1038961038961039</v>
      </c>
      <c r="CA37" s="1">
        <f t="shared" si="30"/>
        <v>0.36219336219336218</v>
      </c>
      <c r="CB37" s="1">
        <f t="shared" si="30"/>
        <v>6.2049062049062048E-2</v>
      </c>
      <c r="CC37" s="1">
        <f t="shared" si="30"/>
        <v>0.26695526695526695</v>
      </c>
      <c r="CD37" s="1">
        <f t="shared" si="30"/>
        <v>0.26406926406926406</v>
      </c>
      <c r="CE37" s="1">
        <f t="shared" si="30"/>
        <v>0.2943722943722944</v>
      </c>
      <c r="CF37" s="1">
        <f t="shared" si="30"/>
        <v>0.25252525252525254</v>
      </c>
      <c r="CG37" s="1">
        <f t="shared" si="30"/>
        <v>0.48051948051948051</v>
      </c>
      <c r="CH37" s="1">
        <f t="shared" si="30"/>
        <v>1.875901875901876E-2</v>
      </c>
      <c r="CI37" s="1">
        <f t="shared" si="30"/>
        <v>0.227994227994228</v>
      </c>
      <c r="CJ37" s="1">
        <f t="shared" si="30"/>
        <v>0.22222222222222221</v>
      </c>
      <c r="CK37" s="1">
        <f t="shared" si="30"/>
        <v>0.57431457431457433</v>
      </c>
      <c r="CL37" s="1">
        <f t="shared" si="30"/>
        <v>0.4704184704184704</v>
      </c>
      <c r="CM37" s="1">
        <f t="shared" si="30"/>
        <v>0.22077922077922077</v>
      </c>
      <c r="CN37" s="1">
        <f t="shared" si="30"/>
        <v>0.48917748917748916</v>
      </c>
      <c r="CO37" s="1">
        <f t="shared" si="30"/>
        <v>0.81818181818181823</v>
      </c>
      <c r="CP37" s="1">
        <f t="shared" si="30"/>
        <v>0.25252525252525254</v>
      </c>
      <c r="CQ37" s="1">
        <f t="shared" si="30"/>
        <v>0.25396825396825395</v>
      </c>
      <c r="CR37" s="1">
        <f t="shared" si="30"/>
        <v>0.25396825396825395</v>
      </c>
      <c r="CS37" s="1">
        <f t="shared" si="30"/>
        <v>0.24531024531024531</v>
      </c>
      <c r="CT37" s="1">
        <f t="shared" si="30"/>
        <v>0.25252525252525254</v>
      </c>
      <c r="CU37" s="1">
        <f t="shared" si="30"/>
        <v>0.25396825396825395</v>
      </c>
      <c r="CV37" s="1">
        <f t="shared" si="30"/>
        <v>0.82106782106782106</v>
      </c>
      <c r="CW37" s="1">
        <f t="shared" si="30"/>
        <v>0.80952380952380953</v>
      </c>
    </row>
    <row r="38" spans="1:101">
      <c r="A38" t="str">
        <f t="shared" si="4"/>
        <v>finnish</v>
      </c>
      <c r="B38" s="1">
        <f t="shared" ref="B38:BM38" si="31">B16/693</f>
        <v>0</v>
      </c>
      <c r="C38" s="1">
        <f t="shared" si="31"/>
        <v>9.3795093795093792E-2</v>
      </c>
      <c r="D38" s="1">
        <f t="shared" si="31"/>
        <v>0</v>
      </c>
      <c r="E38" s="1">
        <f t="shared" si="31"/>
        <v>0</v>
      </c>
      <c r="F38" s="1">
        <f t="shared" si="31"/>
        <v>0</v>
      </c>
      <c r="G38" s="1">
        <f t="shared" si="31"/>
        <v>0</v>
      </c>
      <c r="H38" s="1">
        <f t="shared" si="31"/>
        <v>0</v>
      </c>
      <c r="I38" s="1">
        <f t="shared" si="31"/>
        <v>0</v>
      </c>
      <c r="J38" s="1">
        <f t="shared" si="31"/>
        <v>8.5137085137085136E-2</v>
      </c>
      <c r="K38" s="1">
        <f t="shared" si="31"/>
        <v>0</v>
      </c>
      <c r="L38" s="1">
        <f t="shared" si="31"/>
        <v>0</v>
      </c>
      <c r="M38" s="1">
        <f t="shared" si="31"/>
        <v>8.0808080808080815E-2</v>
      </c>
      <c r="N38" s="1">
        <f t="shared" si="31"/>
        <v>0</v>
      </c>
      <c r="O38" s="1">
        <f t="shared" si="31"/>
        <v>0.22366522366522368</v>
      </c>
      <c r="P38" s="1">
        <f t="shared" si="31"/>
        <v>0.22366522366522368</v>
      </c>
      <c r="Q38" s="1">
        <f t="shared" si="31"/>
        <v>0</v>
      </c>
      <c r="R38" s="1">
        <f t="shared" si="31"/>
        <v>9.5238095238095233E-2</v>
      </c>
      <c r="S38" s="1">
        <f t="shared" si="31"/>
        <v>4.3290043290043288E-2</v>
      </c>
      <c r="T38" s="1">
        <f t="shared" si="31"/>
        <v>0.14430014430014429</v>
      </c>
      <c r="U38" s="1">
        <f t="shared" si="31"/>
        <v>1.443001443001443E-3</v>
      </c>
      <c r="V38" s="1">
        <f t="shared" si="31"/>
        <v>0.15728715728715728</v>
      </c>
      <c r="W38" s="1">
        <f t="shared" si="31"/>
        <v>1.443001443001443E-3</v>
      </c>
      <c r="X38" s="1">
        <f t="shared" si="31"/>
        <v>0.13564213564213565</v>
      </c>
      <c r="Y38" s="1">
        <f t="shared" si="31"/>
        <v>4.329004329004329E-3</v>
      </c>
      <c r="Z38" s="1">
        <f t="shared" si="31"/>
        <v>4.329004329004329E-3</v>
      </c>
      <c r="AA38" s="1">
        <f t="shared" si="31"/>
        <v>0.12842712842712842</v>
      </c>
      <c r="AB38" s="1">
        <f t="shared" si="31"/>
        <v>0.16883116883116883</v>
      </c>
      <c r="AC38" s="1">
        <f t="shared" si="31"/>
        <v>0.16883116883116883</v>
      </c>
      <c r="AD38" s="1">
        <f t="shared" si="31"/>
        <v>0.13852813852813853</v>
      </c>
      <c r="AE38" s="1">
        <f t="shared" si="31"/>
        <v>0.15728715728715728</v>
      </c>
      <c r="AF38" s="1">
        <f t="shared" si="31"/>
        <v>0.17171717171717171</v>
      </c>
      <c r="AG38" s="1">
        <f t="shared" si="31"/>
        <v>0.12698412698412698</v>
      </c>
      <c r="AH38" s="1">
        <f t="shared" si="31"/>
        <v>0.12698412698412698</v>
      </c>
      <c r="AI38" s="1">
        <f t="shared" si="31"/>
        <v>1.443001443001443E-3</v>
      </c>
      <c r="AJ38" s="1">
        <f t="shared" si="31"/>
        <v>1.443001443001443E-3</v>
      </c>
      <c r="AK38" s="1">
        <f t="shared" si="31"/>
        <v>4.329004329004329E-3</v>
      </c>
      <c r="AL38" s="1">
        <f t="shared" si="31"/>
        <v>0</v>
      </c>
      <c r="AM38" s="1">
        <f t="shared" si="31"/>
        <v>0</v>
      </c>
      <c r="AN38" s="1">
        <f t="shared" si="31"/>
        <v>0</v>
      </c>
      <c r="AO38" s="1">
        <f t="shared" si="31"/>
        <v>0</v>
      </c>
      <c r="AP38" s="1">
        <f t="shared" si="31"/>
        <v>0.18037518037518038</v>
      </c>
      <c r="AQ38" s="1">
        <f t="shared" si="31"/>
        <v>0.16305916305916307</v>
      </c>
      <c r="AR38" s="1">
        <f t="shared" si="31"/>
        <v>0.18037518037518038</v>
      </c>
      <c r="AS38" s="1">
        <f t="shared" si="31"/>
        <v>0.15728715728715728</v>
      </c>
      <c r="AT38" s="1">
        <f t="shared" si="31"/>
        <v>0.16883116883116883</v>
      </c>
      <c r="AU38" s="1">
        <f t="shared" si="31"/>
        <v>0.455988455988456</v>
      </c>
      <c r="AV38" s="1">
        <f t="shared" si="31"/>
        <v>0.15728715728715728</v>
      </c>
      <c r="AW38" s="1">
        <f t="shared" si="31"/>
        <v>0.15728715728715728</v>
      </c>
      <c r="AX38" s="1">
        <f t="shared" si="31"/>
        <v>0.15728715728715728</v>
      </c>
      <c r="AY38" s="1">
        <f t="shared" si="31"/>
        <v>0.28427128427128429</v>
      </c>
      <c r="AZ38" s="1">
        <f t="shared" si="31"/>
        <v>0.1976911976911977</v>
      </c>
      <c r="BA38" s="1">
        <f t="shared" si="31"/>
        <v>0.11255411255411256</v>
      </c>
      <c r="BB38" s="1">
        <f t="shared" si="31"/>
        <v>0.11255411255411256</v>
      </c>
      <c r="BC38" s="1">
        <f t="shared" si="31"/>
        <v>0.59595959595959591</v>
      </c>
      <c r="BD38" s="1">
        <f t="shared" si="31"/>
        <v>0</v>
      </c>
      <c r="BE38" s="1">
        <f t="shared" si="31"/>
        <v>0.24242424242424243</v>
      </c>
      <c r="BF38" s="1">
        <f t="shared" si="31"/>
        <v>0.59595959595959591</v>
      </c>
      <c r="BG38" s="1">
        <f t="shared" si="31"/>
        <v>0.20202020202020202</v>
      </c>
      <c r="BH38" s="1">
        <f t="shared" si="31"/>
        <v>5.1948051948051951E-2</v>
      </c>
      <c r="BI38" s="1">
        <f t="shared" si="31"/>
        <v>0.14862914862914864</v>
      </c>
      <c r="BJ38" s="1">
        <f t="shared" si="31"/>
        <v>0.13997113997113997</v>
      </c>
      <c r="BK38" s="1">
        <f t="shared" si="31"/>
        <v>0.59595959595959591</v>
      </c>
      <c r="BL38" s="1">
        <f t="shared" si="31"/>
        <v>0.15007215007215008</v>
      </c>
      <c r="BM38" s="1">
        <f t="shared" si="31"/>
        <v>0.12554112554112554</v>
      </c>
      <c r="BN38" s="1">
        <f t="shared" ref="BN38:CW38" si="32">BN16/693</f>
        <v>0.8441558441558441</v>
      </c>
      <c r="BO38" s="1">
        <f t="shared" si="32"/>
        <v>0.80952380952380953</v>
      </c>
      <c r="BP38" s="1">
        <f t="shared" si="32"/>
        <v>0.14862914862914864</v>
      </c>
      <c r="BQ38" s="1">
        <f t="shared" si="32"/>
        <v>0.13131313131313133</v>
      </c>
      <c r="BR38" s="1">
        <f t="shared" si="32"/>
        <v>0</v>
      </c>
      <c r="BS38" s="1">
        <f t="shared" si="32"/>
        <v>0</v>
      </c>
      <c r="BT38" s="1">
        <f t="shared" si="32"/>
        <v>0.15295815295815296</v>
      </c>
      <c r="BU38" s="1">
        <f t="shared" si="32"/>
        <v>0</v>
      </c>
      <c r="BV38" s="1">
        <f t="shared" si="32"/>
        <v>6.7821067821067824E-2</v>
      </c>
      <c r="BW38" s="1">
        <f t="shared" si="32"/>
        <v>0.15584415584415584</v>
      </c>
      <c r="BX38" s="1">
        <f t="shared" si="32"/>
        <v>0.18326118326118326</v>
      </c>
      <c r="BY38" s="1">
        <f t="shared" si="32"/>
        <v>0.17171717171717171</v>
      </c>
      <c r="BZ38" s="1">
        <f t="shared" si="32"/>
        <v>0.17171717171717171</v>
      </c>
      <c r="CA38" s="1">
        <f t="shared" si="32"/>
        <v>0.13564213564213565</v>
      </c>
      <c r="CB38" s="1">
        <f t="shared" si="32"/>
        <v>0.1847041847041847</v>
      </c>
      <c r="CC38" s="1">
        <f t="shared" si="32"/>
        <v>0.1774891774891775</v>
      </c>
      <c r="CD38" s="1">
        <f t="shared" si="32"/>
        <v>0.26695526695526695</v>
      </c>
      <c r="CE38" s="1">
        <f t="shared" si="32"/>
        <v>0.33477633477633478</v>
      </c>
      <c r="CF38" s="1">
        <f t="shared" si="32"/>
        <v>0.17027417027417027</v>
      </c>
      <c r="CG38" s="1">
        <f t="shared" si="32"/>
        <v>0.12987012987012986</v>
      </c>
      <c r="CH38" s="1">
        <f t="shared" si="32"/>
        <v>0.40981240981240979</v>
      </c>
      <c r="CI38" s="1">
        <f t="shared" si="32"/>
        <v>0.13708513708513709</v>
      </c>
      <c r="CJ38" s="1">
        <f t="shared" si="32"/>
        <v>0.1976911976911977</v>
      </c>
      <c r="CK38" s="1">
        <f t="shared" si="32"/>
        <v>0.13852813852813853</v>
      </c>
      <c r="CL38" s="1">
        <f t="shared" si="32"/>
        <v>0.14430014430014429</v>
      </c>
      <c r="CM38" s="1">
        <f t="shared" si="32"/>
        <v>0.12265512265512266</v>
      </c>
      <c r="CN38" s="1">
        <f t="shared" si="32"/>
        <v>0.14141414141414141</v>
      </c>
      <c r="CO38" s="1">
        <f t="shared" si="32"/>
        <v>0.83549783549783552</v>
      </c>
      <c r="CP38" s="1">
        <f t="shared" si="32"/>
        <v>0.8441558441558441</v>
      </c>
      <c r="CQ38" s="1">
        <f t="shared" si="32"/>
        <v>0.8441558441558441</v>
      </c>
      <c r="CR38" s="1">
        <f t="shared" si="32"/>
        <v>0.8441558441558441</v>
      </c>
      <c r="CS38" s="1">
        <f t="shared" si="32"/>
        <v>0.84559884559884557</v>
      </c>
      <c r="CT38" s="1">
        <f t="shared" si="32"/>
        <v>0.8441558441558441</v>
      </c>
      <c r="CU38" s="1">
        <f t="shared" si="32"/>
        <v>0.8441558441558441</v>
      </c>
      <c r="CV38" s="1">
        <f t="shared" si="32"/>
        <v>0.68109668109668109</v>
      </c>
      <c r="CW38" s="1">
        <f t="shared" si="32"/>
        <v>0.96103896103896103</v>
      </c>
    </row>
    <row r="39" spans="1:101">
      <c r="A39" t="str">
        <f t="shared" si="4"/>
        <v>miyazaki94</v>
      </c>
      <c r="B39" s="1">
        <f t="shared" ref="B39:BM39" si="33">B17/693</f>
        <v>2.886002886002886E-3</v>
      </c>
      <c r="C39" s="1">
        <f t="shared" si="33"/>
        <v>5.772005772005772E-3</v>
      </c>
      <c r="D39" s="1">
        <f t="shared" si="33"/>
        <v>2.7417027417027416E-2</v>
      </c>
      <c r="E39" s="1">
        <f t="shared" si="33"/>
        <v>2.7417027417027416E-2</v>
      </c>
      <c r="F39" s="1">
        <f t="shared" si="33"/>
        <v>2.7417027417027416E-2</v>
      </c>
      <c r="G39" s="1">
        <f t="shared" si="33"/>
        <v>2.7417027417027416E-2</v>
      </c>
      <c r="H39" s="1">
        <f t="shared" si="33"/>
        <v>2.886002886002886E-2</v>
      </c>
      <c r="I39" s="1">
        <f t="shared" si="33"/>
        <v>2.886002886002886E-2</v>
      </c>
      <c r="J39" s="1">
        <f t="shared" si="33"/>
        <v>7.792207792207792E-2</v>
      </c>
      <c r="K39" s="1">
        <f t="shared" si="33"/>
        <v>2.5974025974025976E-2</v>
      </c>
      <c r="L39" s="1">
        <f t="shared" si="33"/>
        <v>2.5974025974025976E-2</v>
      </c>
      <c r="M39" s="1">
        <f t="shared" si="33"/>
        <v>7.0707070707070704E-2</v>
      </c>
      <c r="N39" s="1">
        <f t="shared" si="33"/>
        <v>0</v>
      </c>
      <c r="O39" s="1">
        <f t="shared" si="33"/>
        <v>0.1471861471861472</v>
      </c>
      <c r="P39" s="1">
        <f t="shared" si="33"/>
        <v>0.1471861471861472</v>
      </c>
      <c r="Q39" s="1">
        <f t="shared" si="33"/>
        <v>1.443001443001443E-3</v>
      </c>
      <c r="R39" s="1">
        <f t="shared" si="33"/>
        <v>8.8023088023088017E-2</v>
      </c>
      <c r="S39" s="1">
        <f t="shared" si="33"/>
        <v>4.329004329004329E-3</v>
      </c>
      <c r="T39" s="1">
        <f t="shared" si="33"/>
        <v>9.2352092352092352E-2</v>
      </c>
      <c r="U39" s="1">
        <f t="shared" si="33"/>
        <v>0</v>
      </c>
      <c r="V39" s="1">
        <f t="shared" si="33"/>
        <v>2.0202020202020204E-2</v>
      </c>
      <c r="W39" s="1">
        <f t="shared" si="33"/>
        <v>0</v>
      </c>
      <c r="X39" s="1">
        <f t="shared" si="33"/>
        <v>0.16738816738816739</v>
      </c>
      <c r="Y39" s="1">
        <f t="shared" si="33"/>
        <v>0</v>
      </c>
      <c r="Z39" s="1">
        <f t="shared" si="33"/>
        <v>0</v>
      </c>
      <c r="AA39" s="1">
        <f t="shared" si="33"/>
        <v>0.13997113997113997</v>
      </c>
      <c r="AB39" s="1">
        <f t="shared" si="33"/>
        <v>3.0303030303030304E-2</v>
      </c>
      <c r="AC39" s="1">
        <f t="shared" si="33"/>
        <v>3.0303030303030304E-2</v>
      </c>
      <c r="AD39" s="1">
        <f t="shared" si="33"/>
        <v>0</v>
      </c>
      <c r="AE39" s="1">
        <f t="shared" si="33"/>
        <v>1.1544011544011544E-2</v>
      </c>
      <c r="AF39" s="1">
        <f t="shared" si="33"/>
        <v>0.19480519480519481</v>
      </c>
      <c r="AG39" s="1">
        <f t="shared" si="33"/>
        <v>4.0404040404040407E-2</v>
      </c>
      <c r="AH39" s="1">
        <f t="shared" si="33"/>
        <v>4.0404040404040407E-2</v>
      </c>
      <c r="AI39" s="1">
        <f t="shared" si="33"/>
        <v>0.43578643578643578</v>
      </c>
      <c r="AJ39" s="1">
        <f t="shared" si="33"/>
        <v>0.43578643578643578</v>
      </c>
      <c r="AK39" s="1">
        <f t="shared" si="33"/>
        <v>5.772005772005772E-3</v>
      </c>
      <c r="AL39" s="1">
        <f t="shared" si="33"/>
        <v>8.5137085137085136E-2</v>
      </c>
      <c r="AM39" s="1">
        <f t="shared" si="33"/>
        <v>8.5137085137085136E-2</v>
      </c>
      <c r="AN39" s="1">
        <f t="shared" si="33"/>
        <v>2.1645021645021644E-2</v>
      </c>
      <c r="AO39" s="1">
        <f t="shared" si="33"/>
        <v>2.1645021645021644E-2</v>
      </c>
      <c r="AP39" s="1">
        <f t="shared" si="33"/>
        <v>7.215007215007215E-3</v>
      </c>
      <c r="AQ39" s="1">
        <f t="shared" si="33"/>
        <v>6.6378066378066383E-2</v>
      </c>
      <c r="AR39" s="1">
        <f t="shared" si="33"/>
        <v>8.658008658008658E-3</v>
      </c>
      <c r="AS39" s="1">
        <f t="shared" si="33"/>
        <v>3.896103896103896E-2</v>
      </c>
      <c r="AT39" s="1">
        <f t="shared" si="33"/>
        <v>0.43578643578643578</v>
      </c>
      <c r="AU39" s="1">
        <f t="shared" si="33"/>
        <v>1.0101010101010102E-2</v>
      </c>
      <c r="AV39" s="1">
        <f t="shared" si="33"/>
        <v>3.6075036075036072E-2</v>
      </c>
      <c r="AW39" s="1">
        <f t="shared" si="33"/>
        <v>3.751803751803752E-2</v>
      </c>
      <c r="AX39" s="1">
        <f t="shared" si="33"/>
        <v>3.751803751803752E-2</v>
      </c>
      <c r="AY39" s="1">
        <f t="shared" si="33"/>
        <v>1.443001443001443E-3</v>
      </c>
      <c r="AZ39" s="1">
        <f t="shared" si="33"/>
        <v>0.17604617604617603</v>
      </c>
      <c r="BA39" s="1">
        <f t="shared" si="33"/>
        <v>2.0202020202020204E-2</v>
      </c>
      <c r="BB39" s="1">
        <f t="shared" si="33"/>
        <v>2.0202020202020204E-2</v>
      </c>
      <c r="BC39" s="1">
        <f t="shared" si="33"/>
        <v>0.13852813852813853</v>
      </c>
      <c r="BD39" s="1">
        <f t="shared" si="33"/>
        <v>0.1240981240981241</v>
      </c>
      <c r="BE39" s="1">
        <f t="shared" si="33"/>
        <v>0.17171717171717171</v>
      </c>
      <c r="BF39" s="1">
        <f t="shared" si="33"/>
        <v>0.13997113997113997</v>
      </c>
      <c r="BG39" s="1">
        <f t="shared" si="33"/>
        <v>7.647907647907648E-2</v>
      </c>
      <c r="BH39" s="1">
        <f t="shared" si="33"/>
        <v>0.26984126984126983</v>
      </c>
      <c r="BI39" s="1">
        <f t="shared" si="33"/>
        <v>0.11976911976911978</v>
      </c>
      <c r="BJ39" s="1">
        <f t="shared" si="33"/>
        <v>0.27128427128427129</v>
      </c>
      <c r="BK39" s="1">
        <f t="shared" si="33"/>
        <v>3.6075036075036072E-2</v>
      </c>
      <c r="BL39" s="1">
        <f t="shared" si="33"/>
        <v>3.4632034632034632E-2</v>
      </c>
      <c r="BM39" s="1">
        <f t="shared" si="33"/>
        <v>0.1544011544011544</v>
      </c>
      <c r="BN39" s="1">
        <f t="shared" ref="BN39:CW39" si="34">BN17/693</f>
        <v>4.9062049062049064E-2</v>
      </c>
      <c r="BO39" s="1">
        <f t="shared" si="34"/>
        <v>1.2987012987012988E-2</v>
      </c>
      <c r="BP39" s="1">
        <f t="shared" si="34"/>
        <v>0.13852813852813853</v>
      </c>
      <c r="BQ39" s="1">
        <f t="shared" si="34"/>
        <v>7.792207792207792E-2</v>
      </c>
      <c r="BR39" s="1">
        <f t="shared" si="34"/>
        <v>0.31601731601731603</v>
      </c>
      <c r="BS39" s="1">
        <f t="shared" si="34"/>
        <v>0.31601731601731603</v>
      </c>
      <c r="BT39" s="1">
        <f t="shared" si="34"/>
        <v>0.36940836940836941</v>
      </c>
      <c r="BU39" s="1">
        <f t="shared" si="34"/>
        <v>0.20202020202020202</v>
      </c>
      <c r="BV39" s="1">
        <f t="shared" si="34"/>
        <v>5.772005772005772E-3</v>
      </c>
      <c r="BW39" s="1">
        <f t="shared" si="34"/>
        <v>0.12265512265512266</v>
      </c>
      <c r="BX39" s="1">
        <f t="shared" si="34"/>
        <v>0.76911976911976909</v>
      </c>
      <c r="BY39" s="1">
        <f t="shared" si="34"/>
        <v>0.48917748917748916</v>
      </c>
      <c r="BZ39" s="1">
        <f t="shared" si="34"/>
        <v>0.71572871572871577</v>
      </c>
      <c r="CA39" s="1">
        <f t="shared" si="34"/>
        <v>0.15728715728715728</v>
      </c>
      <c r="CB39" s="1">
        <f t="shared" si="34"/>
        <v>0.60750360750360755</v>
      </c>
      <c r="CC39" s="1">
        <f t="shared" si="34"/>
        <v>0.28860028860028858</v>
      </c>
      <c r="CD39" s="1">
        <f t="shared" si="34"/>
        <v>0.15151515151515152</v>
      </c>
      <c r="CE39" s="1">
        <f t="shared" si="34"/>
        <v>0.32900432900432902</v>
      </c>
      <c r="CF39" s="1">
        <f t="shared" si="34"/>
        <v>0.56565656565656564</v>
      </c>
      <c r="CG39" s="1">
        <f t="shared" si="34"/>
        <v>0.66666666666666663</v>
      </c>
      <c r="CH39" s="1">
        <f t="shared" si="34"/>
        <v>0.81673881673881676</v>
      </c>
      <c r="CI39" s="1">
        <f t="shared" si="34"/>
        <v>0.56998556998557004</v>
      </c>
      <c r="CJ39" s="1">
        <f t="shared" si="34"/>
        <v>0.94516594516594521</v>
      </c>
      <c r="CK39" s="1">
        <f t="shared" si="34"/>
        <v>0.6176046176046176</v>
      </c>
      <c r="CL39" s="1">
        <f t="shared" si="34"/>
        <v>0.64790764790764788</v>
      </c>
      <c r="CM39" s="1">
        <f t="shared" si="34"/>
        <v>0.7056277056277056</v>
      </c>
      <c r="CN39" s="1">
        <f t="shared" si="34"/>
        <v>0.75180375180375181</v>
      </c>
      <c r="CO39" s="1">
        <f t="shared" si="34"/>
        <v>0.67099567099567103</v>
      </c>
      <c r="CP39" s="1">
        <f t="shared" si="34"/>
        <v>0.65656565656565657</v>
      </c>
      <c r="CQ39" s="1">
        <f t="shared" si="34"/>
        <v>0.6594516594516594</v>
      </c>
      <c r="CR39" s="1">
        <f t="shared" si="34"/>
        <v>0.65656565656565657</v>
      </c>
      <c r="CS39" s="1">
        <f t="shared" si="34"/>
        <v>0.65656565656565657</v>
      </c>
      <c r="CT39" s="1">
        <f t="shared" si="34"/>
        <v>0.6594516594516594</v>
      </c>
      <c r="CU39" s="1">
        <f t="shared" si="34"/>
        <v>0.6594516594516594</v>
      </c>
      <c r="CV39" s="1">
        <f t="shared" si="34"/>
        <v>0.58730158730158732</v>
      </c>
      <c r="CW39" s="1">
        <f t="shared" si="34"/>
        <v>0.52380952380952384</v>
      </c>
    </row>
    <row r="40" spans="1:101">
      <c r="A40" t="str">
        <f t="shared" si="4"/>
        <v>nasa93_center_2</v>
      </c>
      <c r="B40" s="1">
        <f t="shared" ref="B40:BM40" si="35">B18/693</f>
        <v>2.886002886002886E-3</v>
      </c>
      <c r="C40" s="1">
        <f t="shared" si="35"/>
        <v>5.772005772005772E-3</v>
      </c>
      <c r="D40" s="1">
        <f t="shared" si="35"/>
        <v>0</v>
      </c>
      <c r="E40" s="1">
        <f t="shared" si="35"/>
        <v>0</v>
      </c>
      <c r="F40" s="1">
        <f t="shared" si="35"/>
        <v>0</v>
      </c>
      <c r="G40" s="1">
        <f t="shared" si="35"/>
        <v>0</v>
      </c>
      <c r="H40" s="1">
        <f t="shared" si="35"/>
        <v>0</v>
      </c>
      <c r="I40" s="1">
        <f t="shared" si="35"/>
        <v>0</v>
      </c>
      <c r="J40" s="1">
        <f t="shared" si="35"/>
        <v>0</v>
      </c>
      <c r="K40" s="1">
        <f t="shared" si="35"/>
        <v>0</v>
      </c>
      <c r="L40" s="1">
        <f t="shared" si="35"/>
        <v>0</v>
      </c>
      <c r="M40" s="1">
        <f t="shared" si="35"/>
        <v>8.658008658008658E-3</v>
      </c>
      <c r="N40" s="1">
        <f t="shared" si="35"/>
        <v>1.0101010101010102E-2</v>
      </c>
      <c r="O40" s="1">
        <f t="shared" si="35"/>
        <v>7.215007215007215E-3</v>
      </c>
      <c r="P40" s="1">
        <f t="shared" si="35"/>
        <v>7.215007215007215E-3</v>
      </c>
      <c r="Q40" s="1">
        <f t="shared" si="35"/>
        <v>7.3593073593073599E-2</v>
      </c>
      <c r="R40" s="1">
        <f t="shared" si="35"/>
        <v>1.443001443001443E-3</v>
      </c>
      <c r="S40" s="1">
        <f t="shared" si="35"/>
        <v>0.26406926406926406</v>
      </c>
      <c r="T40" s="1">
        <f t="shared" si="35"/>
        <v>1.7316017316017316E-2</v>
      </c>
      <c r="U40" s="1">
        <f t="shared" si="35"/>
        <v>5.4834054834054832E-2</v>
      </c>
      <c r="V40" s="1">
        <f t="shared" si="35"/>
        <v>1.0101010101010102E-2</v>
      </c>
      <c r="W40" s="1">
        <f t="shared" si="35"/>
        <v>5.4834054834054832E-2</v>
      </c>
      <c r="X40" s="1">
        <f t="shared" si="35"/>
        <v>3.3189033189033192E-2</v>
      </c>
      <c r="Y40" s="1">
        <f t="shared" si="35"/>
        <v>1.875901875901876E-2</v>
      </c>
      <c r="Z40" s="1">
        <f t="shared" si="35"/>
        <v>1.875901875901876E-2</v>
      </c>
      <c r="AA40" s="1">
        <f t="shared" si="35"/>
        <v>7.0707070707070704E-2</v>
      </c>
      <c r="AB40" s="1">
        <f t="shared" si="35"/>
        <v>7.5036075036075039E-2</v>
      </c>
      <c r="AC40" s="1">
        <f t="shared" si="35"/>
        <v>7.5036075036075039E-2</v>
      </c>
      <c r="AD40" s="1">
        <f t="shared" si="35"/>
        <v>0.27994227994227994</v>
      </c>
      <c r="AE40" s="1">
        <f t="shared" si="35"/>
        <v>0.1976911976911977</v>
      </c>
      <c r="AF40" s="1">
        <f t="shared" si="35"/>
        <v>0</v>
      </c>
      <c r="AG40" s="1">
        <f t="shared" si="35"/>
        <v>4.4733044733044736E-2</v>
      </c>
      <c r="AH40" s="1">
        <f t="shared" si="35"/>
        <v>4.4733044733044736E-2</v>
      </c>
      <c r="AI40" s="1">
        <f t="shared" si="35"/>
        <v>0.1976911976911977</v>
      </c>
      <c r="AJ40" s="1">
        <f t="shared" si="35"/>
        <v>0.1976911976911977</v>
      </c>
      <c r="AK40" s="1">
        <f t="shared" si="35"/>
        <v>0.27417027417027418</v>
      </c>
      <c r="AL40" s="1">
        <f t="shared" si="35"/>
        <v>0.11544011544011544</v>
      </c>
      <c r="AM40" s="1">
        <f t="shared" si="35"/>
        <v>0.11544011544011544</v>
      </c>
      <c r="AN40" s="1">
        <f t="shared" si="35"/>
        <v>0.23953823953823955</v>
      </c>
      <c r="AO40" s="1">
        <f t="shared" si="35"/>
        <v>0.23953823953823955</v>
      </c>
      <c r="AP40" s="1">
        <f t="shared" si="35"/>
        <v>0.34199134199134201</v>
      </c>
      <c r="AQ40" s="1">
        <f t="shared" si="35"/>
        <v>9.3795093795093792E-2</v>
      </c>
      <c r="AR40" s="1">
        <f t="shared" si="35"/>
        <v>0.34632034632034631</v>
      </c>
      <c r="AS40" s="1">
        <f t="shared" si="35"/>
        <v>0.1038961038961039</v>
      </c>
      <c r="AT40" s="1">
        <f t="shared" si="35"/>
        <v>0.1976911976911977</v>
      </c>
      <c r="AU40" s="1">
        <f t="shared" si="35"/>
        <v>0.27128427128427129</v>
      </c>
      <c r="AV40" s="1">
        <f t="shared" si="35"/>
        <v>0.40981240981240979</v>
      </c>
      <c r="AW40" s="1">
        <f t="shared" si="35"/>
        <v>9.3795093795093792E-2</v>
      </c>
      <c r="AX40" s="1">
        <f t="shared" si="35"/>
        <v>9.3795093795093792E-2</v>
      </c>
      <c r="AY40" s="1">
        <f t="shared" si="35"/>
        <v>0.32467532467532467</v>
      </c>
      <c r="AZ40" s="1">
        <f t="shared" si="35"/>
        <v>0.33333333333333331</v>
      </c>
      <c r="BA40" s="1">
        <f t="shared" si="35"/>
        <v>0.4329004329004329</v>
      </c>
      <c r="BB40" s="1">
        <f t="shared" si="35"/>
        <v>0.4329004329004329</v>
      </c>
      <c r="BC40" s="1">
        <f t="shared" si="35"/>
        <v>0.30591630591630592</v>
      </c>
      <c r="BD40" s="1">
        <f t="shared" si="35"/>
        <v>0.25541125541125542</v>
      </c>
      <c r="BE40" s="1">
        <f t="shared" si="35"/>
        <v>0.41125541125541126</v>
      </c>
      <c r="BF40" s="1">
        <f t="shared" si="35"/>
        <v>0.30591630591630592</v>
      </c>
      <c r="BG40" s="1">
        <f t="shared" si="35"/>
        <v>0.26984126984126983</v>
      </c>
      <c r="BH40" s="1">
        <f t="shared" si="35"/>
        <v>0.25252525252525254</v>
      </c>
      <c r="BI40" s="1">
        <f t="shared" si="35"/>
        <v>9.2352092352092352E-2</v>
      </c>
      <c r="BJ40" s="1">
        <f t="shared" si="35"/>
        <v>0.37229437229437229</v>
      </c>
      <c r="BK40" s="1">
        <f t="shared" si="35"/>
        <v>0.30591630591630592</v>
      </c>
      <c r="BL40" s="1">
        <f t="shared" si="35"/>
        <v>0.12698412698412698</v>
      </c>
      <c r="BM40" s="1">
        <f t="shared" si="35"/>
        <v>0.13564213564213565</v>
      </c>
      <c r="BN40" s="1">
        <f t="shared" ref="BN40:CW40" si="36">BN18/693</f>
        <v>0.30591630591630592</v>
      </c>
      <c r="BO40" s="1">
        <f t="shared" si="36"/>
        <v>0.24386724386724387</v>
      </c>
      <c r="BP40" s="1">
        <f t="shared" si="36"/>
        <v>9.6681096681096687E-2</v>
      </c>
      <c r="BQ40" s="1">
        <f t="shared" si="36"/>
        <v>0.13852813852813853</v>
      </c>
      <c r="BR40" s="1">
        <f t="shared" si="36"/>
        <v>0.16594516594516595</v>
      </c>
      <c r="BS40" s="1">
        <f t="shared" si="36"/>
        <v>0.16594516594516595</v>
      </c>
      <c r="BT40" s="1">
        <f t="shared" si="36"/>
        <v>6.9264069264069264E-2</v>
      </c>
      <c r="BU40" s="1">
        <f t="shared" si="36"/>
        <v>2.7417027417027416E-2</v>
      </c>
      <c r="BV40" s="1">
        <f t="shared" si="36"/>
        <v>0.31890331890331891</v>
      </c>
      <c r="BW40" s="1">
        <f t="shared" si="36"/>
        <v>0.27705627705627706</v>
      </c>
      <c r="BX40" s="1">
        <f t="shared" si="36"/>
        <v>0.26262626262626265</v>
      </c>
      <c r="BY40" s="1">
        <f t="shared" si="36"/>
        <v>0.32611832611832614</v>
      </c>
      <c r="BZ40" s="1">
        <f t="shared" si="36"/>
        <v>0.27705627705627706</v>
      </c>
      <c r="CA40" s="1">
        <f t="shared" si="36"/>
        <v>0.33333333333333331</v>
      </c>
      <c r="CB40" s="1">
        <f t="shared" si="36"/>
        <v>0.36652236652236653</v>
      </c>
      <c r="CC40" s="1">
        <f t="shared" si="36"/>
        <v>0.49062049062049062</v>
      </c>
      <c r="CD40" s="1">
        <f t="shared" si="36"/>
        <v>0.5252525252525253</v>
      </c>
      <c r="CE40" s="1">
        <f t="shared" si="36"/>
        <v>0.52236652236652237</v>
      </c>
      <c r="CF40" s="1">
        <f t="shared" si="36"/>
        <v>0.62481962481962483</v>
      </c>
      <c r="CG40" s="1">
        <f t="shared" si="36"/>
        <v>0.68686868686868685</v>
      </c>
      <c r="CH40" s="1">
        <f t="shared" si="36"/>
        <v>0.40836940836940838</v>
      </c>
      <c r="CI40" s="1">
        <f t="shared" si="36"/>
        <v>0.54256854256854259</v>
      </c>
      <c r="CJ40" s="1">
        <f t="shared" si="36"/>
        <v>0.25541125541125542</v>
      </c>
      <c r="CK40" s="1">
        <f t="shared" si="36"/>
        <v>0.38961038961038963</v>
      </c>
      <c r="CL40" s="1">
        <f t="shared" si="36"/>
        <v>0.42857142857142855</v>
      </c>
      <c r="CM40" s="1">
        <f t="shared" si="36"/>
        <v>0.32323232323232326</v>
      </c>
      <c r="CN40" s="1">
        <f t="shared" si="36"/>
        <v>0.46897546897546899</v>
      </c>
      <c r="CO40" s="1">
        <f t="shared" si="36"/>
        <v>0.31168831168831168</v>
      </c>
      <c r="CP40" s="1">
        <f t="shared" si="36"/>
        <v>0.63780663780663782</v>
      </c>
      <c r="CQ40" s="1">
        <f t="shared" si="36"/>
        <v>0.63780663780663782</v>
      </c>
      <c r="CR40" s="1">
        <f t="shared" si="36"/>
        <v>0.63780663780663782</v>
      </c>
      <c r="CS40" s="1">
        <f t="shared" si="36"/>
        <v>0.63780663780663782</v>
      </c>
      <c r="CT40" s="1">
        <f t="shared" si="36"/>
        <v>0.63780663780663782</v>
      </c>
      <c r="CU40" s="1">
        <f t="shared" si="36"/>
        <v>0.63780663780663782</v>
      </c>
      <c r="CV40" s="1">
        <f t="shared" si="36"/>
        <v>0.455988455988456</v>
      </c>
      <c r="CW40" s="1">
        <f t="shared" si="36"/>
        <v>0.92063492063492058</v>
      </c>
    </row>
    <row r="41" spans="1:101">
      <c r="A41" t="str">
        <f t="shared" si="4"/>
        <v>cocomo81</v>
      </c>
      <c r="B41" s="1">
        <f t="shared" ref="B41:BM41" si="37">B19/693</f>
        <v>8.9466089466089471E-2</v>
      </c>
      <c r="C41" s="1">
        <f t="shared" si="37"/>
        <v>3.896103896103896E-2</v>
      </c>
      <c r="D41" s="1">
        <f t="shared" si="37"/>
        <v>3.0303030303030304E-2</v>
      </c>
      <c r="E41" s="1">
        <f t="shared" si="37"/>
        <v>3.0303030303030304E-2</v>
      </c>
      <c r="F41" s="1">
        <f t="shared" si="37"/>
        <v>3.1746031746031744E-2</v>
      </c>
      <c r="G41" s="1">
        <f t="shared" si="37"/>
        <v>3.1746031746031744E-2</v>
      </c>
      <c r="H41" s="1">
        <f t="shared" si="37"/>
        <v>3.0303030303030304E-2</v>
      </c>
      <c r="I41" s="1">
        <f t="shared" si="37"/>
        <v>3.0303030303030304E-2</v>
      </c>
      <c r="J41" s="1">
        <f t="shared" si="37"/>
        <v>4.0404040404040407E-2</v>
      </c>
      <c r="K41" s="1">
        <f t="shared" si="37"/>
        <v>2.7417027417027416E-2</v>
      </c>
      <c r="L41" s="1">
        <f t="shared" si="37"/>
        <v>2.7417027417027416E-2</v>
      </c>
      <c r="M41" s="1">
        <f t="shared" si="37"/>
        <v>0.11544011544011544</v>
      </c>
      <c r="N41" s="1">
        <f t="shared" si="37"/>
        <v>0.24819624819624819</v>
      </c>
      <c r="O41" s="1">
        <f t="shared" si="37"/>
        <v>3.751803751803752E-2</v>
      </c>
      <c r="P41" s="1">
        <f t="shared" si="37"/>
        <v>3.751803751803752E-2</v>
      </c>
      <c r="Q41" s="1">
        <f t="shared" si="37"/>
        <v>5.772005772005772E-3</v>
      </c>
      <c r="R41" s="1">
        <f t="shared" si="37"/>
        <v>2.886002886002886E-3</v>
      </c>
      <c r="S41" s="1">
        <f t="shared" si="37"/>
        <v>1.443001443001443E-2</v>
      </c>
      <c r="T41" s="1">
        <f t="shared" si="37"/>
        <v>2.886002886002886E-3</v>
      </c>
      <c r="U41" s="1">
        <f t="shared" si="37"/>
        <v>0.22222222222222221</v>
      </c>
      <c r="V41" s="1">
        <f t="shared" si="37"/>
        <v>0.13275613275613277</v>
      </c>
      <c r="W41" s="1">
        <f t="shared" si="37"/>
        <v>0.22510822510822512</v>
      </c>
      <c r="X41" s="1">
        <f t="shared" si="37"/>
        <v>8.658008658008658E-3</v>
      </c>
      <c r="Y41" s="1">
        <f t="shared" si="37"/>
        <v>0.19191919191919191</v>
      </c>
      <c r="Z41" s="1">
        <f t="shared" si="37"/>
        <v>0.20057720057720058</v>
      </c>
      <c r="AA41" s="1">
        <f t="shared" si="37"/>
        <v>0.2813852813852814</v>
      </c>
      <c r="AB41" s="1">
        <f t="shared" si="37"/>
        <v>0.20057720057720058</v>
      </c>
      <c r="AC41" s="1">
        <f t="shared" si="37"/>
        <v>0.20057720057720058</v>
      </c>
      <c r="AD41" s="1">
        <f t="shared" si="37"/>
        <v>5.0505050505050504E-2</v>
      </c>
      <c r="AE41" s="1">
        <f t="shared" si="37"/>
        <v>0.25541125541125542</v>
      </c>
      <c r="AF41" s="1">
        <f t="shared" si="37"/>
        <v>0.22222222222222221</v>
      </c>
      <c r="AG41" s="1">
        <f t="shared" si="37"/>
        <v>8.9466089466089471E-2</v>
      </c>
      <c r="AH41" s="1">
        <f t="shared" si="37"/>
        <v>9.0909090909090912E-2</v>
      </c>
      <c r="AI41" s="1">
        <f t="shared" si="37"/>
        <v>0.26118326118326118</v>
      </c>
      <c r="AJ41" s="1">
        <f t="shared" si="37"/>
        <v>0.21789321789321789</v>
      </c>
      <c r="AK41" s="1">
        <f t="shared" si="37"/>
        <v>0.29581529581529581</v>
      </c>
      <c r="AL41" s="1">
        <f t="shared" si="37"/>
        <v>5.627705627705628E-2</v>
      </c>
      <c r="AM41" s="1">
        <f t="shared" si="37"/>
        <v>5.627705627705628E-2</v>
      </c>
      <c r="AN41" s="1">
        <f t="shared" si="37"/>
        <v>8.0808080808080815E-2</v>
      </c>
      <c r="AO41" s="1">
        <f t="shared" si="37"/>
        <v>8.0808080808080815E-2</v>
      </c>
      <c r="AP41" s="1">
        <f t="shared" si="37"/>
        <v>0.14430014430014429</v>
      </c>
      <c r="AQ41" s="1">
        <f t="shared" si="37"/>
        <v>0.27705627705627706</v>
      </c>
      <c r="AR41" s="1">
        <f t="shared" si="37"/>
        <v>0.1544011544011544</v>
      </c>
      <c r="AS41" s="1">
        <f t="shared" si="37"/>
        <v>0.44444444444444442</v>
      </c>
      <c r="AT41" s="1">
        <f t="shared" si="37"/>
        <v>0.2049062049062049</v>
      </c>
      <c r="AU41" s="1">
        <f t="shared" si="37"/>
        <v>0.15007215007215008</v>
      </c>
      <c r="AV41" s="1">
        <f t="shared" si="37"/>
        <v>0.28282828282828282</v>
      </c>
      <c r="AW41" s="1">
        <f t="shared" si="37"/>
        <v>0.44588744588744589</v>
      </c>
      <c r="AX41" s="1">
        <f t="shared" si="37"/>
        <v>0.45021645021645024</v>
      </c>
      <c r="AY41" s="1">
        <f t="shared" si="37"/>
        <v>3.751803751803752E-2</v>
      </c>
      <c r="AZ41" s="1">
        <f t="shared" si="37"/>
        <v>8.658008658008658E-3</v>
      </c>
      <c r="BA41" s="1">
        <f t="shared" si="37"/>
        <v>1.5873015873015872E-2</v>
      </c>
      <c r="BB41" s="1">
        <f t="shared" si="37"/>
        <v>1.5873015873015872E-2</v>
      </c>
      <c r="BC41" s="1">
        <f t="shared" si="37"/>
        <v>0.23088023088023088</v>
      </c>
      <c r="BD41" s="1">
        <f t="shared" si="37"/>
        <v>0.35353535353535354</v>
      </c>
      <c r="BE41" s="1">
        <f t="shared" si="37"/>
        <v>0.15295815295815296</v>
      </c>
      <c r="BF41" s="1">
        <f t="shared" si="37"/>
        <v>0.23376623376623376</v>
      </c>
      <c r="BG41" s="1">
        <f t="shared" si="37"/>
        <v>0.4329004329004329</v>
      </c>
      <c r="BH41" s="1">
        <f t="shared" si="37"/>
        <v>7.647907647907648E-2</v>
      </c>
      <c r="BI41" s="1">
        <f t="shared" si="37"/>
        <v>0.47330447330447328</v>
      </c>
      <c r="BJ41" s="1">
        <f t="shared" si="37"/>
        <v>0.16017316017316016</v>
      </c>
      <c r="BK41" s="1">
        <f t="shared" si="37"/>
        <v>0.23088023088023088</v>
      </c>
      <c r="BL41" s="1">
        <f t="shared" si="37"/>
        <v>0.42135642135642137</v>
      </c>
      <c r="BM41" s="1">
        <f t="shared" si="37"/>
        <v>0.16305916305916307</v>
      </c>
      <c r="BN41" s="1">
        <f t="shared" ref="BN41:CW41" si="38">BN19/693</f>
        <v>0.23088023088023088</v>
      </c>
      <c r="BO41" s="1">
        <f t="shared" si="38"/>
        <v>0.24242424242424243</v>
      </c>
      <c r="BP41" s="1">
        <f t="shared" si="38"/>
        <v>0.43867243867243866</v>
      </c>
      <c r="BQ41" s="1">
        <f t="shared" si="38"/>
        <v>0.12554112554112554</v>
      </c>
      <c r="BR41" s="1">
        <f t="shared" si="38"/>
        <v>5.1948051948051951E-2</v>
      </c>
      <c r="BS41" s="1">
        <f t="shared" si="38"/>
        <v>5.1948051948051951E-2</v>
      </c>
      <c r="BT41" s="1">
        <f t="shared" si="38"/>
        <v>5.916305916305916E-2</v>
      </c>
      <c r="BU41" s="1">
        <f t="shared" si="38"/>
        <v>0.43578643578643578</v>
      </c>
      <c r="BV41" s="1">
        <f t="shared" si="38"/>
        <v>0.29725829725829728</v>
      </c>
      <c r="BW41" s="1">
        <f t="shared" si="38"/>
        <v>0.43578643578643578</v>
      </c>
      <c r="BX41" s="1">
        <f t="shared" si="38"/>
        <v>0.52669552669552666</v>
      </c>
      <c r="BY41" s="1">
        <f t="shared" si="38"/>
        <v>0.46608946608946611</v>
      </c>
      <c r="BZ41" s="1">
        <f t="shared" si="38"/>
        <v>0.47186147186147187</v>
      </c>
      <c r="CA41" s="1">
        <f t="shared" si="38"/>
        <v>0.49494949494949497</v>
      </c>
      <c r="CB41" s="1">
        <f t="shared" si="38"/>
        <v>1.7316017316017316E-2</v>
      </c>
      <c r="CC41" s="1">
        <f t="shared" si="38"/>
        <v>0.51226551226551231</v>
      </c>
      <c r="CD41" s="1">
        <f t="shared" si="38"/>
        <v>0.41558441558441561</v>
      </c>
      <c r="CE41" s="1">
        <f t="shared" si="38"/>
        <v>0.49783549783549785</v>
      </c>
      <c r="CF41" s="1">
        <f t="shared" si="38"/>
        <v>0.59018759018759015</v>
      </c>
      <c r="CG41" s="1">
        <f t="shared" si="38"/>
        <v>0.5295815295815296</v>
      </c>
      <c r="CH41" s="1">
        <f t="shared" si="38"/>
        <v>0.60028860028860032</v>
      </c>
      <c r="CI41" s="1">
        <f t="shared" si="38"/>
        <v>0.49783549783549785</v>
      </c>
      <c r="CJ41" s="1">
        <f t="shared" si="38"/>
        <v>0.52669552669552666</v>
      </c>
      <c r="CK41" s="1">
        <f t="shared" si="38"/>
        <v>0.51370851370851367</v>
      </c>
      <c r="CL41" s="1">
        <f t="shared" si="38"/>
        <v>0.5295815295815296</v>
      </c>
      <c r="CM41" s="1">
        <f t="shared" si="38"/>
        <v>0.58008658008658009</v>
      </c>
      <c r="CN41" s="1">
        <f t="shared" si="38"/>
        <v>0.66089466089466087</v>
      </c>
      <c r="CO41" s="1">
        <f t="shared" si="38"/>
        <v>0.61616161616161613</v>
      </c>
      <c r="CP41" s="1">
        <f t="shared" si="38"/>
        <v>0.56998556998557004</v>
      </c>
      <c r="CQ41" s="1">
        <f t="shared" si="38"/>
        <v>0.56998556998557004</v>
      </c>
      <c r="CR41" s="1">
        <f t="shared" si="38"/>
        <v>0.56998556998557004</v>
      </c>
      <c r="CS41" s="1">
        <f t="shared" si="38"/>
        <v>0.5714285714285714</v>
      </c>
      <c r="CT41" s="1">
        <f t="shared" si="38"/>
        <v>0.56998556998557004</v>
      </c>
      <c r="CU41" s="1">
        <f t="shared" si="38"/>
        <v>0.56998556998557004</v>
      </c>
      <c r="CV41" s="1">
        <f t="shared" si="38"/>
        <v>0.61616161616161613</v>
      </c>
      <c r="CW41" s="1">
        <f t="shared" si="38"/>
        <v>0.58008658008658009</v>
      </c>
    </row>
    <row r="42" spans="1:101">
      <c r="A42" t="str">
        <f>A20</f>
        <v>nasa93</v>
      </c>
      <c r="B42" s="1">
        <f t="shared" ref="B42:BM42" si="39">B20/693</f>
        <v>1.1544011544011544E-2</v>
      </c>
      <c r="C42" s="1">
        <f t="shared" si="39"/>
        <v>1.1544011544011544E-2</v>
      </c>
      <c r="D42" s="1">
        <f t="shared" si="39"/>
        <v>2.1645021645021644E-2</v>
      </c>
      <c r="E42" s="1">
        <f t="shared" si="39"/>
        <v>2.1645021645021644E-2</v>
      </c>
      <c r="F42" s="1">
        <f t="shared" si="39"/>
        <v>2.1645021645021644E-2</v>
      </c>
      <c r="G42" s="1">
        <f t="shared" si="39"/>
        <v>2.1645021645021644E-2</v>
      </c>
      <c r="H42" s="1">
        <f t="shared" si="39"/>
        <v>2.1645021645021644E-2</v>
      </c>
      <c r="I42" s="1">
        <f t="shared" si="39"/>
        <v>2.1645021645021644E-2</v>
      </c>
      <c r="J42" s="1">
        <f t="shared" si="39"/>
        <v>1.2987012987012988E-2</v>
      </c>
      <c r="K42" s="1">
        <f t="shared" si="39"/>
        <v>1.7316017316017316E-2</v>
      </c>
      <c r="L42" s="1">
        <f t="shared" si="39"/>
        <v>1.7316017316017316E-2</v>
      </c>
      <c r="M42" s="1">
        <f t="shared" si="39"/>
        <v>8.658008658008658E-3</v>
      </c>
      <c r="N42" s="1">
        <f t="shared" si="39"/>
        <v>8.658008658008658E-3</v>
      </c>
      <c r="O42" s="1">
        <f t="shared" si="39"/>
        <v>8.658008658008658E-3</v>
      </c>
      <c r="P42" s="1">
        <f t="shared" si="39"/>
        <v>8.658008658008658E-3</v>
      </c>
      <c r="Q42" s="1">
        <f t="shared" si="39"/>
        <v>1.1544011544011544E-2</v>
      </c>
      <c r="R42" s="1">
        <f t="shared" si="39"/>
        <v>3.896103896103896E-2</v>
      </c>
      <c r="S42" s="1">
        <f t="shared" si="39"/>
        <v>1.1544011544011544E-2</v>
      </c>
      <c r="T42" s="1">
        <f t="shared" si="39"/>
        <v>0.18614718614718614</v>
      </c>
      <c r="U42" s="1">
        <f t="shared" si="39"/>
        <v>0.24098124098124099</v>
      </c>
      <c r="V42" s="1">
        <f t="shared" si="39"/>
        <v>0.17893217893217894</v>
      </c>
      <c r="W42" s="1">
        <f t="shared" si="39"/>
        <v>0.24098124098124099</v>
      </c>
      <c r="X42" s="1">
        <f t="shared" si="39"/>
        <v>5.0505050505050504E-2</v>
      </c>
      <c r="Y42" s="1">
        <f t="shared" si="39"/>
        <v>0.22510822510822512</v>
      </c>
      <c r="Z42" s="1">
        <f t="shared" si="39"/>
        <v>0.22510822510822512</v>
      </c>
      <c r="AA42" s="1">
        <f t="shared" si="39"/>
        <v>1.2987012987012988E-2</v>
      </c>
      <c r="AB42" s="1">
        <f t="shared" si="39"/>
        <v>2.0202020202020204E-2</v>
      </c>
      <c r="AC42" s="1">
        <f t="shared" si="39"/>
        <v>2.0202020202020204E-2</v>
      </c>
      <c r="AD42" s="1">
        <f t="shared" si="39"/>
        <v>0.16738816738816739</v>
      </c>
      <c r="AE42" s="1">
        <f t="shared" si="39"/>
        <v>0.17027417027417027</v>
      </c>
      <c r="AF42" s="1">
        <f t="shared" si="39"/>
        <v>1.1544011544011544E-2</v>
      </c>
      <c r="AG42" s="1">
        <f t="shared" si="39"/>
        <v>4.3290043290043288E-2</v>
      </c>
      <c r="AH42" s="1">
        <f t="shared" si="39"/>
        <v>4.3290043290043288E-2</v>
      </c>
      <c r="AI42" s="1">
        <f t="shared" si="39"/>
        <v>0.15007215007215008</v>
      </c>
      <c r="AJ42" s="1">
        <f t="shared" si="39"/>
        <v>0.19336219336219337</v>
      </c>
      <c r="AK42" s="1">
        <f t="shared" si="39"/>
        <v>0.17460317460317459</v>
      </c>
      <c r="AL42" s="1">
        <f t="shared" si="39"/>
        <v>2.4531024531024532E-2</v>
      </c>
      <c r="AM42" s="1">
        <f t="shared" si="39"/>
        <v>2.4531024531024532E-2</v>
      </c>
      <c r="AN42" s="1">
        <f t="shared" si="39"/>
        <v>0.23376623376623376</v>
      </c>
      <c r="AO42" s="1">
        <f t="shared" si="39"/>
        <v>0.23376623376623376</v>
      </c>
      <c r="AP42" s="1">
        <f t="shared" si="39"/>
        <v>0.27417027417027418</v>
      </c>
      <c r="AQ42" s="1">
        <f t="shared" si="39"/>
        <v>0.29292929292929293</v>
      </c>
      <c r="AR42" s="1">
        <f t="shared" si="39"/>
        <v>0.2813852813852814</v>
      </c>
      <c r="AS42" s="1">
        <f t="shared" si="39"/>
        <v>0.29148629148629146</v>
      </c>
      <c r="AT42" s="1">
        <f t="shared" si="39"/>
        <v>0.29148629148629146</v>
      </c>
      <c r="AU42" s="1">
        <f t="shared" si="39"/>
        <v>0.1976911976911977</v>
      </c>
      <c r="AV42" s="1">
        <f t="shared" si="39"/>
        <v>0.20923520923520925</v>
      </c>
      <c r="AW42" s="1">
        <f t="shared" si="39"/>
        <v>0.29148629148629146</v>
      </c>
      <c r="AX42" s="1">
        <f t="shared" si="39"/>
        <v>0.29148629148629146</v>
      </c>
      <c r="AY42" s="1">
        <f t="shared" si="39"/>
        <v>0.12121212121212122</v>
      </c>
      <c r="AZ42" s="1">
        <f t="shared" si="39"/>
        <v>0.25252525252525254</v>
      </c>
      <c r="BA42" s="1">
        <f t="shared" si="39"/>
        <v>0.34776334776334777</v>
      </c>
      <c r="BB42" s="1">
        <f t="shared" si="39"/>
        <v>0.34776334776334777</v>
      </c>
      <c r="BC42" s="1">
        <f t="shared" si="39"/>
        <v>0.34343434343434343</v>
      </c>
      <c r="BD42" s="1">
        <f t="shared" si="39"/>
        <v>4.9062049062049064E-2</v>
      </c>
      <c r="BE42" s="1">
        <f t="shared" si="39"/>
        <v>0.22077922077922077</v>
      </c>
      <c r="BF42" s="1">
        <f t="shared" si="39"/>
        <v>0.34343434343434343</v>
      </c>
      <c r="BG42" s="1">
        <f t="shared" si="39"/>
        <v>0.3362193362193362</v>
      </c>
      <c r="BH42" s="1">
        <f t="shared" si="39"/>
        <v>0.48917748917748916</v>
      </c>
      <c r="BI42" s="1">
        <f t="shared" si="39"/>
        <v>0.20923520923520925</v>
      </c>
      <c r="BJ42" s="1">
        <f t="shared" si="39"/>
        <v>0.26118326118326118</v>
      </c>
      <c r="BK42" s="1">
        <f t="shared" si="39"/>
        <v>0.34343434343434343</v>
      </c>
      <c r="BL42" s="1">
        <f t="shared" si="39"/>
        <v>0.39826839826839827</v>
      </c>
      <c r="BM42" s="1">
        <f t="shared" si="39"/>
        <v>0.12554112554112554</v>
      </c>
      <c r="BN42" s="1">
        <f t="shared" ref="BN42:CW42" si="40">BN20/693</f>
        <v>0.34343434343434343</v>
      </c>
      <c r="BO42" s="1">
        <f t="shared" si="40"/>
        <v>0.30591630591630592</v>
      </c>
      <c r="BP42" s="1">
        <f t="shared" si="40"/>
        <v>9.3795093795093792E-2</v>
      </c>
      <c r="BQ42" s="1">
        <f t="shared" si="40"/>
        <v>0.227994227994228</v>
      </c>
      <c r="BR42" s="1">
        <f t="shared" si="40"/>
        <v>0.22077922077922077</v>
      </c>
      <c r="BS42" s="1">
        <f t="shared" si="40"/>
        <v>0.22077922077922077</v>
      </c>
      <c r="BT42" s="1">
        <f t="shared" si="40"/>
        <v>6.7821067821067824E-2</v>
      </c>
      <c r="BU42" s="1">
        <f t="shared" si="40"/>
        <v>0.26406926406926406</v>
      </c>
      <c r="BV42" s="1">
        <f t="shared" si="40"/>
        <v>0.50505050505050508</v>
      </c>
      <c r="BW42" s="1">
        <f t="shared" si="40"/>
        <v>0.61183261183261184</v>
      </c>
      <c r="BX42" s="1">
        <f t="shared" si="40"/>
        <v>0.41847041847041849</v>
      </c>
      <c r="BY42" s="1">
        <f t="shared" si="40"/>
        <v>0.44011544011544013</v>
      </c>
      <c r="BZ42" s="1">
        <f t="shared" si="40"/>
        <v>0.45165945165945165</v>
      </c>
      <c r="CA42" s="1">
        <f t="shared" si="40"/>
        <v>0.65512265512265511</v>
      </c>
      <c r="CB42" s="1">
        <f t="shared" si="40"/>
        <v>0.5209235209235209</v>
      </c>
      <c r="CC42" s="1">
        <f t="shared" si="40"/>
        <v>0.42135642135642137</v>
      </c>
      <c r="CD42" s="1">
        <f t="shared" si="40"/>
        <v>0.38961038961038963</v>
      </c>
      <c r="CE42" s="1">
        <f t="shared" si="40"/>
        <v>0.47619047619047616</v>
      </c>
      <c r="CF42" s="1">
        <f t="shared" si="40"/>
        <v>0.55699855699855705</v>
      </c>
      <c r="CG42" s="1">
        <f t="shared" si="40"/>
        <v>0.40692640692640691</v>
      </c>
      <c r="CH42" s="1">
        <f t="shared" si="40"/>
        <v>0.52236652236652237</v>
      </c>
      <c r="CI42" s="1">
        <f t="shared" si="40"/>
        <v>0.49639249639249639</v>
      </c>
      <c r="CJ42" s="1">
        <f t="shared" si="40"/>
        <v>0.2813852813852814</v>
      </c>
      <c r="CK42" s="1">
        <f t="shared" si="40"/>
        <v>0.59595959595959591</v>
      </c>
      <c r="CL42" s="1">
        <f t="shared" si="40"/>
        <v>0.41847041847041849</v>
      </c>
      <c r="CM42" s="1">
        <f t="shared" si="40"/>
        <v>0.38528138528138528</v>
      </c>
      <c r="CN42" s="1">
        <f t="shared" si="40"/>
        <v>0.56998556998557004</v>
      </c>
      <c r="CO42" s="1">
        <f t="shared" si="40"/>
        <v>0.41414141414141414</v>
      </c>
      <c r="CP42" s="1">
        <f t="shared" si="40"/>
        <v>0.7056277056277056</v>
      </c>
      <c r="CQ42" s="1">
        <f t="shared" si="40"/>
        <v>0.7056277056277056</v>
      </c>
      <c r="CR42" s="1">
        <f t="shared" si="40"/>
        <v>0.7056277056277056</v>
      </c>
      <c r="CS42" s="1">
        <f t="shared" si="40"/>
        <v>0.7056277056277056</v>
      </c>
      <c r="CT42" s="1">
        <f t="shared" si="40"/>
        <v>0.7056277056277056</v>
      </c>
      <c r="CU42" s="1">
        <f t="shared" si="40"/>
        <v>0.70274170274170278</v>
      </c>
      <c r="CV42" s="1">
        <f t="shared" si="40"/>
        <v>0.56565656565656564</v>
      </c>
      <c r="CW42" s="1">
        <f t="shared" si="40"/>
        <v>0.73737373737373735</v>
      </c>
    </row>
    <row r="43" spans="1:101">
      <c r="A43" t="str">
        <f t="shared" si="4"/>
        <v>china</v>
      </c>
      <c r="B43" s="1">
        <f t="shared" ref="B43:BM43" si="41">B21/693</f>
        <v>2.4531024531024532E-2</v>
      </c>
      <c r="C43" s="1">
        <f t="shared" si="41"/>
        <v>4.329004329004329E-3</v>
      </c>
      <c r="D43" s="1">
        <f t="shared" si="41"/>
        <v>6.6378066378066383E-2</v>
      </c>
      <c r="E43" s="1">
        <f t="shared" si="41"/>
        <v>6.6378066378066383E-2</v>
      </c>
      <c r="F43" s="1">
        <f t="shared" si="41"/>
        <v>6.6378066378066383E-2</v>
      </c>
      <c r="G43" s="1">
        <f t="shared" si="41"/>
        <v>6.6378066378066383E-2</v>
      </c>
      <c r="H43" s="1">
        <f t="shared" si="41"/>
        <v>6.6378066378066383E-2</v>
      </c>
      <c r="I43" s="1">
        <f t="shared" si="41"/>
        <v>6.6378066378066383E-2</v>
      </c>
      <c r="J43" s="1">
        <f t="shared" si="41"/>
        <v>3.1746031746031744E-2</v>
      </c>
      <c r="K43" s="1">
        <f t="shared" si="41"/>
        <v>7.647907647907648E-2</v>
      </c>
      <c r="L43" s="1">
        <f t="shared" si="41"/>
        <v>7.647907647907648E-2</v>
      </c>
      <c r="M43" s="1">
        <f t="shared" si="41"/>
        <v>4.7619047619047616E-2</v>
      </c>
      <c r="N43" s="1">
        <f t="shared" si="41"/>
        <v>0.17171717171717171</v>
      </c>
      <c r="O43" s="1">
        <f t="shared" si="41"/>
        <v>7.5036075036075039E-2</v>
      </c>
      <c r="P43" s="1">
        <f t="shared" si="41"/>
        <v>7.5036075036075039E-2</v>
      </c>
      <c r="Q43" s="1">
        <f t="shared" si="41"/>
        <v>0.4054834054834055</v>
      </c>
      <c r="R43" s="1">
        <f t="shared" si="41"/>
        <v>0.40981240981240979</v>
      </c>
      <c r="S43" s="1">
        <f t="shared" si="41"/>
        <v>0.40692640692640691</v>
      </c>
      <c r="T43" s="1">
        <f t="shared" si="41"/>
        <v>0.25685425685425683</v>
      </c>
      <c r="U43" s="1">
        <f t="shared" si="41"/>
        <v>0.13564213564213565</v>
      </c>
      <c r="V43" s="1">
        <f t="shared" si="41"/>
        <v>0.14141414141414141</v>
      </c>
      <c r="W43" s="1">
        <f t="shared" si="41"/>
        <v>0.13564213564213565</v>
      </c>
      <c r="X43" s="1">
        <f t="shared" si="41"/>
        <v>0.25541125541125542</v>
      </c>
      <c r="Y43" s="1">
        <f t="shared" si="41"/>
        <v>0.13564213564213565</v>
      </c>
      <c r="Z43" s="1">
        <f t="shared" si="41"/>
        <v>0.13564213564213565</v>
      </c>
      <c r="AA43" s="1">
        <f t="shared" si="41"/>
        <v>0.41991341991341991</v>
      </c>
      <c r="AB43" s="1">
        <f t="shared" si="41"/>
        <v>4.3290043290043288E-2</v>
      </c>
      <c r="AC43" s="1">
        <f t="shared" si="41"/>
        <v>4.3290043290043288E-2</v>
      </c>
      <c r="AD43" s="1">
        <f t="shared" si="41"/>
        <v>0.42279942279942279</v>
      </c>
      <c r="AE43" s="1">
        <f t="shared" si="41"/>
        <v>0.13997113997113997</v>
      </c>
      <c r="AF43" s="1">
        <f t="shared" si="41"/>
        <v>9.3795093795093792E-2</v>
      </c>
      <c r="AG43" s="1">
        <f t="shared" si="41"/>
        <v>0.41414141414141414</v>
      </c>
      <c r="AH43" s="1">
        <f t="shared" si="41"/>
        <v>0.41414141414141414</v>
      </c>
      <c r="AI43" s="1">
        <f t="shared" si="41"/>
        <v>0.12842712842712842</v>
      </c>
      <c r="AJ43" s="1">
        <f t="shared" si="41"/>
        <v>0.12554112554112554</v>
      </c>
      <c r="AK43" s="1">
        <f t="shared" si="41"/>
        <v>0.59307359307359309</v>
      </c>
      <c r="AL43" s="1">
        <f t="shared" si="41"/>
        <v>0.40404040404040403</v>
      </c>
      <c r="AM43" s="1">
        <f t="shared" si="41"/>
        <v>0.40404040404040403</v>
      </c>
      <c r="AN43" s="1">
        <f t="shared" si="41"/>
        <v>0.58874458874458879</v>
      </c>
      <c r="AO43" s="1">
        <f t="shared" si="41"/>
        <v>0.58874458874458879</v>
      </c>
      <c r="AP43" s="1">
        <f t="shared" si="41"/>
        <v>0.41702741702741702</v>
      </c>
      <c r="AQ43" s="1">
        <f t="shared" si="41"/>
        <v>0.18759018759018758</v>
      </c>
      <c r="AR43" s="1">
        <f t="shared" si="41"/>
        <v>0.41702741702741702</v>
      </c>
      <c r="AS43" s="1">
        <f t="shared" si="41"/>
        <v>0.18181818181818182</v>
      </c>
      <c r="AT43" s="1">
        <f t="shared" si="41"/>
        <v>4.9062049062049064E-2</v>
      </c>
      <c r="AU43" s="1">
        <f t="shared" si="41"/>
        <v>0.40981240981240979</v>
      </c>
      <c r="AV43" s="1">
        <f t="shared" si="41"/>
        <v>0.68253968253968256</v>
      </c>
      <c r="AW43" s="1">
        <f t="shared" si="41"/>
        <v>0.1774891774891775</v>
      </c>
      <c r="AX43" s="1">
        <f t="shared" si="41"/>
        <v>0.1774891774891775</v>
      </c>
      <c r="AY43" s="1">
        <f t="shared" si="41"/>
        <v>0.44155844155844154</v>
      </c>
      <c r="AZ43" s="1">
        <f t="shared" si="41"/>
        <v>0.47474747474747475</v>
      </c>
      <c r="BA43" s="1">
        <f t="shared" si="41"/>
        <v>0.68253968253968256</v>
      </c>
      <c r="BB43" s="1">
        <f t="shared" si="41"/>
        <v>0.68253968253968256</v>
      </c>
      <c r="BC43" s="1">
        <f t="shared" si="41"/>
        <v>0.39393939393939392</v>
      </c>
      <c r="BD43" s="1">
        <f t="shared" si="41"/>
        <v>0.56277056277056281</v>
      </c>
      <c r="BE43" s="1">
        <f t="shared" si="41"/>
        <v>0.68975468975468979</v>
      </c>
      <c r="BF43" s="1">
        <f t="shared" si="41"/>
        <v>0.39393939393939392</v>
      </c>
      <c r="BG43" s="1">
        <f t="shared" si="41"/>
        <v>0.59018759018759015</v>
      </c>
      <c r="BH43" s="1">
        <f t="shared" si="41"/>
        <v>0.66666666666666663</v>
      </c>
      <c r="BI43" s="1">
        <f t="shared" si="41"/>
        <v>0.16450216450216451</v>
      </c>
      <c r="BJ43" s="1">
        <f t="shared" si="41"/>
        <v>0.63203463203463206</v>
      </c>
      <c r="BK43" s="1">
        <f t="shared" si="41"/>
        <v>0.36075036075036077</v>
      </c>
      <c r="BL43" s="1">
        <f t="shared" si="41"/>
        <v>0.48484848484848486</v>
      </c>
      <c r="BM43" s="1">
        <f t="shared" si="41"/>
        <v>0.50937950937950938</v>
      </c>
      <c r="BN43" s="1">
        <f t="shared" ref="BN43:CW43" si="42">BN21/693</f>
        <v>0.38672438672438675</v>
      </c>
      <c r="BO43" s="1">
        <f t="shared" si="42"/>
        <v>0.16017316017316016</v>
      </c>
      <c r="BP43" s="1">
        <f t="shared" si="42"/>
        <v>0.18326118326118326</v>
      </c>
      <c r="BQ43" s="1">
        <f t="shared" si="42"/>
        <v>0.55122655122655118</v>
      </c>
      <c r="BR43" s="1">
        <f t="shared" si="42"/>
        <v>0.43867243867243866</v>
      </c>
      <c r="BS43" s="1">
        <f t="shared" si="42"/>
        <v>0.43867243867243866</v>
      </c>
      <c r="BT43" s="1">
        <f t="shared" si="42"/>
        <v>0.54112554112554112</v>
      </c>
      <c r="BU43" s="1">
        <f t="shared" si="42"/>
        <v>0.57864357864357863</v>
      </c>
      <c r="BV43" s="1">
        <f t="shared" si="42"/>
        <v>0.68398268398268403</v>
      </c>
      <c r="BW43" s="1">
        <f t="shared" si="42"/>
        <v>0.59451659451659455</v>
      </c>
      <c r="BX43" s="1">
        <f t="shared" si="42"/>
        <v>0.69408369408369408</v>
      </c>
      <c r="BY43" s="1">
        <f t="shared" si="42"/>
        <v>0.75324675324675328</v>
      </c>
      <c r="BZ43" s="1">
        <f t="shared" si="42"/>
        <v>0.76046176046176051</v>
      </c>
      <c r="CA43" s="1">
        <f t="shared" si="42"/>
        <v>0.68542568542568538</v>
      </c>
      <c r="CB43" s="1">
        <f t="shared" si="42"/>
        <v>0.72150072150072153</v>
      </c>
      <c r="CC43" s="1">
        <f t="shared" si="42"/>
        <v>0.86002886002886003</v>
      </c>
      <c r="CD43" s="1">
        <f t="shared" si="42"/>
        <v>0.70707070707070707</v>
      </c>
      <c r="CE43" s="1">
        <f t="shared" si="42"/>
        <v>0.87157287157287155</v>
      </c>
      <c r="CF43" s="1">
        <f t="shared" si="42"/>
        <v>0.70995670995671001</v>
      </c>
      <c r="CG43" s="1">
        <f t="shared" si="42"/>
        <v>0.70851370851370854</v>
      </c>
      <c r="CH43" s="1">
        <f t="shared" si="42"/>
        <v>0.69119769119769114</v>
      </c>
      <c r="CI43" s="1">
        <f t="shared" si="42"/>
        <v>0.74747474747474751</v>
      </c>
      <c r="CJ43" s="1">
        <f t="shared" si="42"/>
        <v>0.59018759018759015</v>
      </c>
      <c r="CK43" s="1">
        <f t="shared" si="42"/>
        <v>0.71139971139971137</v>
      </c>
      <c r="CL43" s="1">
        <f t="shared" si="42"/>
        <v>0.72150072150072153</v>
      </c>
      <c r="CM43" s="1">
        <f t="shared" si="42"/>
        <v>0.86724386724386726</v>
      </c>
      <c r="CN43" s="1">
        <f t="shared" si="42"/>
        <v>0.70707070707070707</v>
      </c>
      <c r="CO43" s="1">
        <f t="shared" si="42"/>
        <v>0.70707070707070707</v>
      </c>
      <c r="CP43" s="1">
        <f t="shared" si="42"/>
        <v>0.89033189033189031</v>
      </c>
      <c r="CQ43" s="1">
        <f t="shared" si="42"/>
        <v>0.89321789321789324</v>
      </c>
      <c r="CR43" s="1">
        <f t="shared" si="42"/>
        <v>0.89321789321789324</v>
      </c>
      <c r="CS43" s="1">
        <f t="shared" si="42"/>
        <v>0.89321789321789324</v>
      </c>
      <c r="CT43" s="1">
        <f t="shared" si="42"/>
        <v>0.89321789321789324</v>
      </c>
      <c r="CU43" s="1">
        <f t="shared" si="42"/>
        <v>0.89321789321789324</v>
      </c>
      <c r="CV43" s="1">
        <f t="shared" si="42"/>
        <v>0.71572871572871577</v>
      </c>
      <c r="CW43" s="1">
        <f t="shared" si="42"/>
        <v>0.90187590187590183</v>
      </c>
    </row>
  </sheetData>
  <sortState ref="A2:V22">
    <sortCondition ref="V1"/>
  </sortState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X30" sqref="X30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5</v>
      </c>
      <c r="T3">
        <v>0</v>
      </c>
      <c r="U3">
        <v>0</v>
      </c>
      <c r="V3">
        <f t="shared" si="0"/>
        <v>9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5</v>
      </c>
      <c r="L4">
        <v>5</v>
      </c>
      <c r="M4">
        <v>5</v>
      </c>
      <c r="N4">
        <v>5</v>
      </c>
      <c r="O4">
        <v>0</v>
      </c>
      <c r="P4">
        <v>0</v>
      </c>
      <c r="Q4">
        <v>0</v>
      </c>
      <c r="R4">
        <v>0</v>
      </c>
      <c r="S4">
        <v>0</v>
      </c>
      <c r="T4">
        <v>5</v>
      </c>
      <c r="U4">
        <v>5</v>
      </c>
      <c r="V4">
        <f t="shared" si="0"/>
        <v>30</v>
      </c>
    </row>
    <row r="5" spans="1:22">
      <c r="A5" t="s">
        <v>23</v>
      </c>
      <c r="B5">
        <v>1</v>
      </c>
      <c r="C5">
        <v>1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4</v>
      </c>
      <c r="S5">
        <v>0</v>
      </c>
      <c r="T5">
        <v>1</v>
      </c>
      <c r="U5">
        <v>1</v>
      </c>
      <c r="V5">
        <f t="shared" si="0"/>
        <v>10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3</v>
      </c>
      <c r="L6">
        <v>3</v>
      </c>
      <c r="M6">
        <v>0</v>
      </c>
      <c r="N6">
        <v>0</v>
      </c>
      <c r="O6">
        <v>0</v>
      </c>
      <c r="P6">
        <v>0</v>
      </c>
      <c r="Q6">
        <v>9</v>
      </c>
      <c r="R6">
        <v>12</v>
      </c>
      <c r="S6">
        <v>4</v>
      </c>
      <c r="T6">
        <v>12</v>
      </c>
      <c r="U6">
        <v>12</v>
      </c>
      <c r="V6">
        <f t="shared" si="0"/>
        <v>56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0</v>
      </c>
      <c r="G7">
        <v>2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2</v>
      </c>
      <c r="Q7">
        <v>1</v>
      </c>
      <c r="R7">
        <v>0</v>
      </c>
      <c r="S7">
        <v>0</v>
      </c>
      <c r="T7">
        <v>13</v>
      </c>
      <c r="U7">
        <v>13</v>
      </c>
      <c r="V7">
        <f t="shared" si="0"/>
        <v>31</v>
      </c>
    </row>
    <row r="8" spans="1:22">
      <c r="A8" t="s">
        <v>24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12</v>
      </c>
      <c r="O8">
        <v>0</v>
      </c>
      <c r="P8">
        <v>0</v>
      </c>
      <c r="Q8">
        <v>1</v>
      </c>
      <c r="R8">
        <v>14</v>
      </c>
      <c r="S8">
        <v>16</v>
      </c>
      <c r="T8">
        <v>12</v>
      </c>
      <c r="U8">
        <v>12</v>
      </c>
      <c r="V8">
        <f t="shared" si="0"/>
        <v>67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8</v>
      </c>
      <c r="P9">
        <v>2</v>
      </c>
      <c r="Q9">
        <v>0</v>
      </c>
      <c r="R9">
        <v>0</v>
      </c>
      <c r="S9">
        <v>9</v>
      </c>
      <c r="T9">
        <v>12</v>
      </c>
      <c r="U9">
        <v>12</v>
      </c>
      <c r="V9">
        <f t="shared" si="0"/>
        <v>43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3</v>
      </c>
      <c r="N10">
        <v>3</v>
      </c>
      <c r="O10">
        <v>3</v>
      </c>
      <c r="P10">
        <v>2</v>
      </c>
      <c r="Q10">
        <v>0</v>
      </c>
      <c r="R10">
        <v>6</v>
      </c>
      <c r="S10">
        <v>15</v>
      </c>
      <c r="T10">
        <v>13</v>
      </c>
      <c r="U10">
        <v>13</v>
      </c>
      <c r="V10">
        <f t="shared" si="0"/>
        <v>58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4</v>
      </c>
      <c r="P11">
        <v>2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40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>
        <v>0</v>
      </c>
      <c r="N12">
        <v>0</v>
      </c>
      <c r="O12">
        <v>2</v>
      </c>
      <c r="P12">
        <v>6</v>
      </c>
      <c r="Q12">
        <v>2</v>
      </c>
      <c r="R12">
        <v>0</v>
      </c>
      <c r="S12">
        <v>13</v>
      </c>
      <c r="T12">
        <v>13</v>
      </c>
      <c r="U12">
        <v>13</v>
      </c>
      <c r="V12">
        <f t="shared" si="0"/>
        <v>51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1</v>
      </c>
      <c r="N13">
        <v>1</v>
      </c>
      <c r="O13">
        <v>0</v>
      </c>
      <c r="P13">
        <v>0</v>
      </c>
      <c r="Q13">
        <v>1</v>
      </c>
      <c r="R13">
        <v>14</v>
      </c>
      <c r="S13">
        <v>14</v>
      </c>
      <c r="T13">
        <v>2</v>
      </c>
      <c r="U13">
        <v>2</v>
      </c>
      <c r="V13">
        <f t="shared" si="0"/>
        <v>35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9</v>
      </c>
      <c r="S14">
        <v>7</v>
      </c>
      <c r="T14">
        <v>14</v>
      </c>
      <c r="U14">
        <v>14</v>
      </c>
      <c r="V14">
        <f t="shared" si="0"/>
        <v>44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7</v>
      </c>
      <c r="P15">
        <v>6</v>
      </c>
      <c r="Q15">
        <v>0</v>
      </c>
      <c r="R15">
        <v>0</v>
      </c>
      <c r="S15">
        <v>0</v>
      </c>
      <c r="T15">
        <v>16</v>
      </c>
      <c r="U15">
        <v>16</v>
      </c>
      <c r="V15">
        <f t="shared" si="0"/>
        <v>47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0</v>
      </c>
      <c r="I16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12</v>
      </c>
      <c r="P16">
        <v>0</v>
      </c>
      <c r="Q16">
        <v>18</v>
      </c>
      <c r="R16">
        <v>14</v>
      </c>
      <c r="S16">
        <v>14</v>
      </c>
      <c r="T16">
        <v>14</v>
      </c>
      <c r="U16">
        <v>14</v>
      </c>
      <c r="V16">
        <f t="shared" si="0"/>
        <v>89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11</v>
      </c>
      <c r="L17">
        <v>11</v>
      </c>
      <c r="M17">
        <v>2</v>
      </c>
      <c r="N17">
        <v>2</v>
      </c>
      <c r="O17">
        <v>5</v>
      </c>
      <c r="P17">
        <v>4</v>
      </c>
      <c r="Q17">
        <v>15</v>
      </c>
      <c r="R17">
        <v>12</v>
      </c>
      <c r="S17">
        <v>17</v>
      </c>
      <c r="T17">
        <v>11</v>
      </c>
      <c r="U17">
        <v>11</v>
      </c>
      <c r="V17">
        <f t="shared" si="0"/>
        <v>101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5</v>
      </c>
      <c r="I18">
        <v>5</v>
      </c>
      <c r="J18">
        <v>8</v>
      </c>
      <c r="K18">
        <v>0</v>
      </c>
      <c r="L18">
        <v>0</v>
      </c>
      <c r="M18">
        <v>8</v>
      </c>
      <c r="N18">
        <v>8</v>
      </c>
      <c r="O18">
        <v>2</v>
      </c>
      <c r="P18">
        <v>0</v>
      </c>
      <c r="Q18">
        <v>8</v>
      </c>
      <c r="R18">
        <v>16</v>
      </c>
      <c r="S18">
        <v>11</v>
      </c>
      <c r="T18">
        <v>16</v>
      </c>
      <c r="U18">
        <v>16</v>
      </c>
      <c r="V18">
        <f t="shared" si="0"/>
        <v>103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4</v>
      </c>
      <c r="H19">
        <v>0</v>
      </c>
      <c r="I19">
        <v>6</v>
      </c>
      <c r="J19">
        <v>4</v>
      </c>
      <c r="K19">
        <v>4</v>
      </c>
      <c r="L19">
        <v>4</v>
      </c>
      <c r="M19">
        <v>12</v>
      </c>
      <c r="N19">
        <v>16</v>
      </c>
      <c r="O19">
        <v>0</v>
      </c>
      <c r="P19">
        <v>4</v>
      </c>
      <c r="Q19">
        <v>6</v>
      </c>
      <c r="R19">
        <v>4</v>
      </c>
      <c r="S19">
        <v>4</v>
      </c>
      <c r="T19">
        <v>16</v>
      </c>
      <c r="U19">
        <v>16</v>
      </c>
      <c r="V19">
        <f t="shared" si="0"/>
        <v>100</v>
      </c>
    </row>
    <row r="20" spans="1:22">
      <c r="A20" t="s">
        <v>28</v>
      </c>
      <c r="B20">
        <v>0</v>
      </c>
      <c r="C20">
        <v>0</v>
      </c>
      <c r="D20">
        <v>0</v>
      </c>
      <c r="E20">
        <v>0</v>
      </c>
      <c r="F20">
        <v>2</v>
      </c>
      <c r="G20">
        <v>2</v>
      </c>
      <c r="H20">
        <v>0</v>
      </c>
      <c r="I20">
        <v>1</v>
      </c>
      <c r="J20">
        <v>4</v>
      </c>
      <c r="K20">
        <v>5</v>
      </c>
      <c r="L20">
        <v>5</v>
      </c>
      <c r="M20">
        <v>7</v>
      </c>
      <c r="N20">
        <v>7</v>
      </c>
      <c r="O20">
        <v>6</v>
      </c>
      <c r="P20">
        <v>5</v>
      </c>
      <c r="Q20">
        <v>7</v>
      </c>
      <c r="R20">
        <v>13</v>
      </c>
      <c r="S20">
        <v>14</v>
      </c>
      <c r="T20">
        <v>16</v>
      </c>
      <c r="U20">
        <v>16</v>
      </c>
      <c r="V20">
        <f t="shared" si="0"/>
        <v>110</v>
      </c>
    </row>
    <row r="21" spans="1:22">
      <c r="A21" t="s">
        <v>39</v>
      </c>
      <c r="B21">
        <v>2</v>
      </c>
      <c r="C21">
        <v>2</v>
      </c>
      <c r="D21">
        <v>2</v>
      </c>
      <c r="E21">
        <v>5</v>
      </c>
      <c r="F21">
        <v>5</v>
      </c>
      <c r="G21">
        <v>5</v>
      </c>
      <c r="H21">
        <v>5</v>
      </c>
      <c r="I21">
        <v>5</v>
      </c>
      <c r="J21">
        <v>5</v>
      </c>
      <c r="K21">
        <v>0</v>
      </c>
      <c r="L21">
        <v>0</v>
      </c>
      <c r="M21">
        <v>9</v>
      </c>
      <c r="N21">
        <v>8</v>
      </c>
      <c r="O21">
        <v>6</v>
      </c>
      <c r="P21">
        <v>12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152</v>
      </c>
    </row>
    <row r="22" spans="1:22">
      <c r="A22" t="s">
        <v>40</v>
      </c>
      <c r="B22">
        <f t="shared" ref="B22:U22" si="1">SUM(B2:B21)</f>
        <v>3</v>
      </c>
      <c r="C22">
        <f t="shared" si="1"/>
        <v>3</v>
      </c>
      <c r="D22">
        <f t="shared" si="1"/>
        <v>3</v>
      </c>
      <c r="E22">
        <f t="shared" si="1"/>
        <v>5</v>
      </c>
      <c r="F22">
        <f t="shared" si="1"/>
        <v>8</v>
      </c>
      <c r="G22">
        <f t="shared" si="1"/>
        <v>16</v>
      </c>
      <c r="H22">
        <f t="shared" si="1"/>
        <v>10</v>
      </c>
      <c r="I22">
        <f t="shared" si="1"/>
        <v>19</v>
      </c>
      <c r="J22">
        <f t="shared" si="1"/>
        <v>21</v>
      </c>
      <c r="K22">
        <f t="shared" si="1"/>
        <v>32</v>
      </c>
      <c r="L22">
        <f t="shared" si="1"/>
        <v>32</v>
      </c>
      <c r="M22">
        <f t="shared" si="1"/>
        <v>47</v>
      </c>
      <c r="N22">
        <f t="shared" si="1"/>
        <v>62</v>
      </c>
      <c r="O22">
        <f t="shared" si="1"/>
        <v>60</v>
      </c>
      <c r="P22">
        <f t="shared" si="1"/>
        <v>45</v>
      </c>
      <c r="Q22">
        <f t="shared" si="1"/>
        <v>83</v>
      </c>
      <c r="R22">
        <f t="shared" si="1"/>
        <v>133</v>
      </c>
      <c r="S22">
        <f t="shared" si="1"/>
        <v>160</v>
      </c>
      <c r="T22">
        <f t="shared" si="1"/>
        <v>221</v>
      </c>
      <c r="U22">
        <f t="shared" si="1"/>
        <v>221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3.007518796992481E-2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3.7593984962406013E-2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0</v>
      </c>
      <c r="E27" s="1">
        <f t="shared" si="6"/>
        <v>0</v>
      </c>
      <c r="F27" s="1">
        <f t="shared" si="6"/>
        <v>0</v>
      </c>
      <c r="G27" s="1">
        <f t="shared" si="6"/>
        <v>0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3.7593984962406013E-2</v>
      </c>
      <c r="L27" s="1">
        <f t="shared" si="6"/>
        <v>3.7593984962406013E-2</v>
      </c>
      <c r="M27" s="1">
        <f t="shared" si="6"/>
        <v>3.7593984962406013E-2</v>
      </c>
      <c r="N27" s="1">
        <f t="shared" si="6"/>
        <v>3.7593984962406013E-2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3.7593984962406013E-2</v>
      </c>
      <c r="U27" s="1">
        <f t="shared" si="6"/>
        <v>3.7593984962406013E-2</v>
      </c>
    </row>
    <row r="28" spans="1:22">
      <c r="A28" t="str">
        <f t="shared" si="4"/>
        <v>desharnaisL3</v>
      </c>
      <c r="B28" s="1">
        <f t="shared" ref="B28:U28" si="7">B5/133</f>
        <v>7.5187969924812026E-3</v>
      </c>
      <c r="C28" s="1">
        <f t="shared" si="7"/>
        <v>7.5187969924812026E-3</v>
      </c>
      <c r="D28" s="1">
        <f t="shared" si="7"/>
        <v>7.5187969924812026E-3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0</v>
      </c>
      <c r="L28" s="1">
        <f t="shared" si="7"/>
        <v>0</v>
      </c>
      <c r="M28" s="1">
        <f t="shared" si="7"/>
        <v>0</v>
      </c>
      <c r="N28" s="1">
        <f t="shared" si="7"/>
        <v>0</v>
      </c>
      <c r="O28" s="1">
        <f t="shared" si="7"/>
        <v>7.5187969924812026E-3</v>
      </c>
      <c r="P28" s="1">
        <f t="shared" si="7"/>
        <v>0</v>
      </c>
      <c r="Q28" s="1">
        <f t="shared" si="7"/>
        <v>0</v>
      </c>
      <c r="R28" s="1">
        <f t="shared" si="7"/>
        <v>3.007518796992481E-2</v>
      </c>
      <c r="S28" s="1">
        <f t="shared" si="7"/>
        <v>0</v>
      </c>
      <c r="T28" s="1">
        <f t="shared" si="7"/>
        <v>7.5187969924812026E-3</v>
      </c>
      <c r="U28" s="1">
        <f t="shared" si="7"/>
        <v>7.5187969924812026E-3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7.5187969924812026E-3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2.2556390977443608E-2</v>
      </c>
      <c r="L29" s="1">
        <f t="shared" si="8"/>
        <v>2.2556390977443608E-2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6.7669172932330823E-2</v>
      </c>
      <c r="R29" s="1">
        <f t="shared" si="8"/>
        <v>9.0225563909774431E-2</v>
      </c>
      <c r="S29" s="1">
        <f t="shared" si="8"/>
        <v>3.007518796992481E-2</v>
      </c>
      <c r="T29" s="1">
        <f t="shared" si="8"/>
        <v>9.0225563909774431E-2</v>
      </c>
      <c r="U29" s="1">
        <f t="shared" si="8"/>
        <v>9.0225563909774431E-2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0</v>
      </c>
      <c r="G30" s="1">
        <f t="shared" si="9"/>
        <v>1.5037593984962405E-2</v>
      </c>
      <c r="H30" s="1">
        <f t="shared" si="9"/>
        <v>0</v>
      </c>
      <c r="I30" s="1">
        <f t="shared" si="9"/>
        <v>0</v>
      </c>
      <c r="J30" s="1">
        <f t="shared" si="9"/>
        <v>0</v>
      </c>
      <c r="K30" s="1">
        <f t="shared" si="9"/>
        <v>0</v>
      </c>
      <c r="L30" s="1">
        <f t="shared" si="9"/>
        <v>0</v>
      </c>
      <c r="M30" s="1">
        <f t="shared" si="9"/>
        <v>0</v>
      </c>
      <c r="N30" s="1">
        <f t="shared" si="9"/>
        <v>0</v>
      </c>
      <c r="O30" s="1">
        <f t="shared" si="9"/>
        <v>0</v>
      </c>
      <c r="P30" s="1">
        <f t="shared" si="9"/>
        <v>1.5037593984962405E-2</v>
      </c>
      <c r="Q30" s="1">
        <f t="shared" si="9"/>
        <v>7.5187969924812026E-3</v>
      </c>
      <c r="R30" s="1">
        <f t="shared" si="9"/>
        <v>0</v>
      </c>
      <c r="S30" s="1">
        <f t="shared" si="9"/>
        <v>0</v>
      </c>
      <c r="T30" s="1">
        <f t="shared" si="9"/>
        <v>9.7744360902255634E-2</v>
      </c>
      <c r="U30" s="1">
        <f t="shared" si="9"/>
        <v>9.7744360902255634E-2</v>
      </c>
    </row>
    <row r="31" spans="1:22">
      <c r="A31" t="str">
        <f t="shared" si="4"/>
        <v>cocomo81s</v>
      </c>
      <c r="B31" s="1">
        <f t="shared" ref="B31:U31" si="10">B8/133</f>
        <v>0</v>
      </c>
      <c r="C31" s="1">
        <f t="shared" si="10"/>
        <v>0</v>
      </c>
      <c r="D31" s="1">
        <f t="shared" si="10"/>
        <v>0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0</v>
      </c>
      <c r="I31" s="1">
        <f t="shared" si="10"/>
        <v>0</v>
      </c>
      <c r="J31" s="1">
        <f t="shared" si="10"/>
        <v>0</v>
      </c>
      <c r="K31" s="1">
        <f t="shared" si="10"/>
        <v>0</v>
      </c>
      <c r="L31" s="1">
        <f t="shared" si="10"/>
        <v>0</v>
      </c>
      <c r="M31" s="1">
        <f t="shared" si="10"/>
        <v>0</v>
      </c>
      <c r="N31" s="1">
        <f t="shared" si="10"/>
        <v>9.0225563909774431E-2</v>
      </c>
      <c r="O31" s="1">
        <f t="shared" si="10"/>
        <v>0</v>
      </c>
      <c r="P31" s="1">
        <f t="shared" si="10"/>
        <v>0</v>
      </c>
      <c r="Q31" s="1">
        <f t="shared" si="10"/>
        <v>7.5187969924812026E-3</v>
      </c>
      <c r="R31" s="1">
        <f t="shared" si="10"/>
        <v>0.10526315789473684</v>
      </c>
      <c r="S31" s="1">
        <f t="shared" si="10"/>
        <v>0.12030075187969924</v>
      </c>
      <c r="T31" s="1">
        <f t="shared" si="10"/>
        <v>9.0225563909774431E-2</v>
      </c>
      <c r="U31" s="1">
        <f t="shared" si="10"/>
        <v>9.0225563909774431E-2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6.0150375939849621E-2</v>
      </c>
      <c r="P32" s="1">
        <f t="shared" si="11"/>
        <v>1.5037593984962405E-2</v>
      </c>
      <c r="Q32" s="1">
        <f t="shared" si="11"/>
        <v>0</v>
      </c>
      <c r="R32" s="1">
        <f t="shared" si="11"/>
        <v>0</v>
      </c>
      <c r="S32" s="1">
        <f t="shared" si="11"/>
        <v>6.7669172932330823E-2</v>
      </c>
      <c r="T32" s="1">
        <f t="shared" si="11"/>
        <v>9.0225563909774431E-2</v>
      </c>
      <c r="U32" s="1">
        <f t="shared" si="11"/>
        <v>9.0225563909774431E-2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0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2.2556390977443608E-2</v>
      </c>
      <c r="N33" s="1">
        <f t="shared" si="12"/>
        <v>2.2556390977443608E-2</v>
      </c>
      <c r="O33" s="1">
        <f t="shared" si="12"/>
        <v>2.2556390977443608E-2</v>
      </c>
      <c r="P33" s="1">
        <f t="shared" si="12"/>
        <v>1.5037593984962405E-2</v>
      </c>
      <c r="Q33" s="1">
        <f t="shared" si="12"/>
        <v>0</v>
      </c>
      <c r="R33" s="1">
        <f t="shared" si="12"/>
        <v>4.5112781954887216E-2</v>
      </c>
      <c r="S33" s="1">
        <f t="shared" si="12"/>
        <v>0.11278195488721804</v>
      </c>
      <c r="T33" s="1">
        <f t="shared" si="12"/>
        <v>9.7744360902255634E-2</v>
      </c>
      <c r="U33" s="1">
        <f t="shared" si="12"/>
        <v>9.7744360902255634E-2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0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3.007518796992481E-2</v>
      </c>
      <c r="P34" s="1">
        <f t="shared" si="13"/>
        <v>1.5037593984962405E-2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0.12781954887218044</v>
      </c>
      <c r="U34" s="1">
        <f t="shared" si="13"/>
        <v>0.12781954887218044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7.5187969924812026E-3</v>
      </c>
      <c r="L35" s="1">
        <f t="shared" si="14"/>
        <v>7.5187969924812026E-3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4.5112781954887216E-2</v>
      </c>
      <c r="Q35" s="1">
        <f t="shared" si="14"/>
        <v>1.5037593984962405E-2</v>
      </c>
      <c r="R35" s="1">
        <f t="shared" si="14"/>
        <v>0</v>
      </c>
      <c r="S35" s="1">
        <f t="shared" si="14"/>
        <v>9.7744360902255634E-2</v>
      </c>
      <c r="T35" s="1">
        <f t="shared" si="14"/>
        <v>9.7744360902255634E-2</v>
      </c>
      <c r="U35" s="1">
        <f t="shared" si="14"/>
        <v>9.7744360902255634E-2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0</v>
      </c>
      <c r="L36" s="1">
        <f t="shared" si="15"/>
        <v>0</v>
      </c>
      <c r="M36" s="1">
        <f t="shared" si="15"/>
        <v>7.5187969924812026E-3</v>
      </c>
      <c r="N36" s="1">
        <f t="shared" si="15"/>
        <v>7.5187969924812026E-3</v>
      </c>
      <c r="O36" s="1">
        <f t="shared" si="15"/>
        <v>0</v>
      </c>
      <c r="P36" s="1">
        <f t="shared" si="15"/>
        <v>0</v>
      </c>
      <c r="Q36" s="1">
        <f t="shared" si="15"/>
        <v>7.5187969924812026E-3</v>
      </c>
      <c r="R36" s="1">
        <f t="shared" si="15"/>
        <v>0.10526315789473684</v>
      </c>
      <c r="S36" s="1">
        <f t="shared" si="15"/>
        <v>0.10526315789473684</v>
      </c>
      <c r="T36" s="1">
        <f t="shared" si="15"/>
        <v>1.5037593984962405E-2</v>
      </c>
      <c r="U36" s="1">
        <f t="shared" si="15"/>
        <v>1.5037593984962405E-2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6.7669172932330823E-2</v>
      </c>
      <c r="S37" s="1">
        <f t="shared" si="16"/>
        <v>5.2631578947368418E-2</v>
      </c>
      <c r="T37" s="1">
        <f t="shared" si="16"/>
        <v>0.10526315789473684</v>
      </c>
      <c r="U37" s="1">
        <f t="shared" si="16"/>
        <v>0.10526315789473684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0</v>
      </c>
      <c r="G38" s="1">
        <f t="shared" si="17"/>
        <v>1.5037593984962405E-2</v>
      </c>
      <c r="H38" s="1">
        <f t="shared" si="17"/>
        <v>0</v>
      </c>
      <c r="I38" s="1">
        <f t="shared" si="17"/>
        <v>0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5.2631578947368418E-2</v>
      </c>
      <c r="P38" s="1">
        <f t="shared" si="17"/>
        <v>4.5112781954887216E-2</v>
      </c>
      <c r="Q38" s="1">
        <f t="shared" si="17"/>
        <v>0</v>
      </c>
      <c r="R38" s="1">
        <f t="shared" si="17"/>
        <v>0</v>
      </c>
      <c r="S38" s="1">
        <f t="shared" si="17"/>
        <v>0</v>
      </c>
      <c r="T38" s="1">
        <f t="shared" si="17"/>
        <v>0.12030075187969924</v>
      </c>
      <c r="U38" s="1">
        <f t="shared" si="17"/>
        <v>0.12030075187969924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7.5187969924812026E-3</v>
      </c>
      <c r="G39" s="1">
        <f t="shared" si="18"/>
        <v>0</v>
      </c>
      <c r="H39" s="1">
        <f t="shared" si="18"/>
        <v>0</v>
      </c>
      <c r="I39" s="1">
        <f t="shared" si="18"/>
        <v>1.5037593984962405E-2</v>
      </c>
      <c r="J39" s="1">
        <f t="shared" si="18"/>
        <v>0</v>
      </c>
      <c r="K39" s="1">
        <f t="shared" si="18"/>
        <v>0</v>
      </c>
      <c r="L39" s="1">
        <f t="shared" si="18"/>
        <v>0</v>
      </c>
      <c r="M39" s="1">
        <f t="shared" si="18"/>
        <v>0</v>
      </c>
      <c r="N39" s="1">
        <f t="shared" si="18"/>
        <v>0</v>
      </c>
      <c r="O39" s="1">
        <f t="shared" si="18"/>
        <v>9.0225563909774431E-2</v>
      </c>
      <c r="P39" s="1">
        <f t="shared" si="18"/>
        <v>0</v>
      </c>
      <c r="Q39" s="1">
        <f t="shared" si="18"/>
        <v>0.13533834586466165</v>
      </c>
      <c r="R39" s="1">
        <f t="shared" si="18"/>
        <v>0.10526315789473684</v>
      </c>
      <c r="S39" s="1">
        <f t="shared" si="18"/>
        <v>0.10526315789473684</v>
      </c>
      <c r="T39" s="1">
        <f t="shared" si="18"/>
        <v>0.10526315789473684</v>
      </c>
      <c r="U39" s="1">
        <f t="shared" si="18"/>
        <v>0.10526315789473684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0</v>
      </c>
      <c r="H40" s="1">
        <f t="shared" si="19"/>
        <v>0</v>
      </c>
      <c r="I40" s="1">
        <f t="shared" si="19"/>
        <v>0</v>
      </c>
      <c r="J40" s="1">
        <f t="shared" si="19"/>
        <v>0</v>
      </c>
      <c r="K40" s="1">
        <f t="shared" si="19"/>
        <v>8.2706766917293228E-2</v>
      </c>
      <c r="L40" s="1">
        <f t="shared" si="19"/>
        <v>8.2706766917293228E-2</v>
      </c>
      <c r="M40" s="1">
        <f t="shared" si="19"/>
        <v>1.5037593984962405E-2</v>
      </c>
      <c r="N40" s="1">
        <f t="shared" si="19"/>
        <v>1.5037593984962405E-2</v>
      </c>
      <c r="O40" s="1">
        <f t="shared" si="19"/>
        <v>3.7593984962406013E-2</v>
      </c>
      <c r="P40" s="1">
        <f t="shared" si="19"/>
        <v>3.007518796992481E-2</v>
      </c>
      <c r="Q40" s="1">
        <f t="shared" si="19"/>
        <v>0.11278195488721804</v>
      </c>
      <c r="R40" s="1">
        <f t="shared" si="19"/>
        <v>9.0225563909774431E-2</v>
      </c>
      <c r="S40" s="1">
        <f t="shared" si="19"/>
        <v>0.12781954887218044</v>
      </c>
      <c r="T40" s="1">
        <f t="shared" si="19"/>
        <v>8.2706766917293228E-2</v>
      </c>
      <c r="U40" s="1">
        <f t="shared" si="19"/>
        <v>8.2706766917293228E-2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3.7593984962406013E-2</v>
      </c>
      <c r="I41" s="1">
        <f t="shared" si="20"/>
        <v>3.7593984962406013E-2</v>
      </c>
      <c r="J41" s="1">
        <f t="shared" si="20"/>
        <v>6.0150375939849621E-2</v>
      </c>
      <c r="K41" s="1">
        <f t="shared" si="20"/>
        <v>0</v>
      </c>
      <c r="L41" s="1">
        <f t="shared" si="20"/>
        <v>0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1.5037593984962405E-2</v>
      </c>
      <c r="P41" s="1">
        <f t="shared" si="20"/>
        <v>0</v>
      </c>
      <c r="Q41" s="1">
        <f t="shared" si="20"/>
        <v>6.0150375939849621E-2</v>
      </c>
      <c r="R41" s="1">
        <f t="shared" si="20"/>
        <v>0.12030075187969924</v>
      </c>
      <c r="S41" s="1">
        <f t="shared" si="20"/>
        <v>8.2706766917293228E-2</v>
      </c>
      <c r="T41" s="1">
        <f t="shared" si="20"/>
        <v>0.12030075187969924</v>
      </c>
      <c r="U41" s="1">
        <f t="shared" si="20"/>
        <v>0.12030075187969924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0</v>
      </c>
      <c r="G42" s="1">
        <f t="shared" si="21"/>
        <v>3.007518796992481E-2</v>
      </c>
      <c r="H42" s="1">
        <f t="shared" si="21"/>
        <v>0</v>
      </c>
      <c r="I42" s="1">
        <f t="shared" si="21"/>
        <v>4.5112781954887216E-2</v>
      </c>
      <c r="J42" s="1">
        <f t="shared" si="21"/>
        <v>3.007518796992481E-2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9.0225563909774431E-2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4.5112781954887216E-2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0</v>
      </c>
      <c r="C43" s="1">
        <f t="shared" si="22"/>
        <v>0</v>
      </c>
      <c r="D43" s="1">
        <f t="shared" si="22"/>
        <v>0</v>
      </c>
      <c r="E43" s="1">
        <f t="shared" si="22"/>
        <v>0</v>
      </c>
      <c r="F43" s="1">
        <f t="shared" si="22"/>
        <v>1.5037593984962405E-2</v>
      </c>
      <c r="G43" s="1">
        <f t="shared" si="22"/>
        <v>1.5037593984962405E-2</v>
      </c>
      <c r="H43" s="1">
        <f t="shared" si="22"/>
        <v>0</v>
      </c>
      <c r="I43" s="1">
        <f t="shared" si="22"/>
        <v>7.5187969924812026E-3</v>
      </c>
      <c r="J43" s="1">
        <f t="shared" si="22"/>
        <v>3.007518796992481E-2</v>
      </c>
      <c r="K43" s="1">
        <f t="shared" si="22"/>
        <v>3.7593984962406013E-2</v>
      </c>
      <c r="L43" s="1">
        <f t="shared" si="22"/>
        <v>3.7593984962406013E-2</v>
      </c>
      <c r="M43" s="1">
        <f t="shared" si="22"/>
        <v>5.2631578947368418E-2</v>
      </c>
      <c r="N43" s="1">
        <f t="shared" si="22"/>
        <v>5.2631578947368418E-2</v>
      </c>
      <c r="O43" s="1">
        <f t="shared" si="22"/>
        <v>4.5112781954887216E-2</v>
      </c>
      <c r="P43" s="1">
        <f t="shared" si="22"/>
        <v>3.7593984962406013E-2</v>
      </c>
      <c r="Q43" s="1">
        <f t="shared" si="22"/>
        <v>5.2631578947368418E-2</v>
      </c>
      <c r="R43" s="1">
        <f t="shared" si="22"/>
        <v>9.7744360902255634E-2</v>
      </c>
      <c r="S43" s="1">
        <f t="shared" si="22"/>
        <v>0.10526315789473684</v>
      </c>
      <c r="T43" s="1">
        <f t="shared" si="22"/>
        <v>0.12030075187969924</v>
      </c>
      <c r="U43" s="1">
        <f t="shared" si="22"/>
        <v>0.12030075187969924</v>
      </c>
    </row>
    <row r="44" spans="1:21">
      <c r="A44" t="str">
        <f t="shared" si="4"/>
        <v>china</v>
      </c>
      <c r="B44" s="1">
        <f t="shared" ref="B44:U44" si="23">B21/133</f>
        <v>1.5037593984962405E-2</v>
      </c>
      <c r="C44" s="1">
        <f t="shared" si="23"/>
        <v>1.5037593984962405E-2</v>
      </c>
      <c r="D44" s="1">
        <f t="shared" si="23"/>
        <v>1.5037593984962405E-2</v>
      </c>
      <c r="E44" s="1">
        <f t="shared" si="23"/>
        <v>3.7593984962406013E-2</v>
      </c>
      <c r="F44" s="1">
        <f t="shared" si="23"/>
        <v>3.7593984962406013E-2</v>
      </c>
      <c r="G44" s="1">
        <f t="shared" si="23"/>
        <v>3.7593984962406013E-2</v>
      </c>
      <c r="H44" s="1">
        <f t="shared" si="23"/>
        <v>3.7593984962406013E-2</v>
      </c>
      <c r="I44" s="1">
        <f t="shared" si="23"/>
        <v>3.7593984962406013E-2</v>
      </c>
      <c r="J44" s="1">
        <f t="shared" si="23"/>
        <v>3.7593984962406013E-2</v>
      </c>
      <c r="K44" s="1">
        <f t="shared" si="23"/>
        <v>0</v>
      </c>
      <c r="L44" s="1">
        <f t="shared" si="23"/>
        <v>0</v>
      </c>
      <c r="M44" s="1">
        <f t="shared" si="23"/>
        <v>6.7669172932330823E-2</v>
      </c>
      <c r="N44" s="1">
        <f t="shared" si="23"/>
        <v>6.0150375939849621E-2</v>
      </c>
      <c r="O44" s="1">
        <f t="shared" si="23"/>
        <v>4.5112781954887216E-2</v>
      </c>
      <c r="P44" s="1">
        <f t="shared" si="23"/>
        <v>9.0225563909774431E-2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sortState ref="A25:U44">
    <sortCondition ref="O25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4</v>
      </c>
      <c r="T3">
        <v>0</v>
      </c>
      <c r="U3">
        <v>0</v>
      </c>
      <c r="V3">
        <f t="shared" si="0"/>
        <v>8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4</v>
      </c>
    </row>
    <row r="5" spans="1:22">
      <c r="A5" t="s">
        <v>23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6</v>
      </c>
      <c r="L5">
        <v>6</v>
      </c>
      <c r="M5">
        <v>0</v>
      </c>
      <c r="N5">
        <v>0</v>
      </c>
      <c r="O5">
        <v>2</v>
      </c>
      <c r="P5">
        <v>0</v>
      </c>
      <c r="Q5">
        <v>0</v>
      </c>
      <c r="R5">
        <v>9</v>
      </c>
      <c r="S5">
        <v>2</v>
      </c>
      <c r="T5">
        <v>2</v>
      </c>
      <c r="U5">
        <v>2</v>
      </c>
      <c r="V5">
        <f t="shared" si="0"/>
        <v>35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4</v>
      </c>
      <c r="R6">
        <v>11</v>
      </c>
      <c r="S6">
        <v>1</v>
      </c>
      <c r="T6">
        <v>12</v>
      </c>
      <c r="U6">
        <v>12</v>
      </c>
      <c r="V6">
        <f t="shared" si="0"/>
        <v>42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3</v>
      </c>
      <c r="H7">
        <v>0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3</v>
      </c>
      <c r="Q7">
        <v>1</v>
      </c>
      <c r="R7">
        <v>1</v>
      </c>
      <c r="S7">
        <v>1</v>
      </c>
      <c r="T7">
        <v>10</v>
      </c>
      <c r="U7">
        <v>10</v>
      </c>
      <c r="V7">
        <f t="shared" si="0"/>
        <v>37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2</v>
      </c>
      <c r="I8">
        <v>2</v>
      </c>
      <c r="J8">
        <v>2</v>
      </c>
      <c r="K8">
        <v>3</v>
      </c>
      <c r="L8">
        <v>3</v>
      </c>
      <c r="M8">
        <v>0</v>
      </c>
      <c r="N8">
        <v>5</v>
      </c>
      <c r="O8">
        <v>1</v>
      </c>
      <c r="P8">
        <v>0</v>
      </c>
      <c r="Q8">
        <v>5</v>
      </c>
      <c r="R8">
        <v>5</v>
      </c>
      <c r="S8">
        <v>6</v>
      </c>
      <c r="T8">
        <v>5</v>
      </c>
      <c r="U8">
        <v>5</v>
      </c>
      <c r="V8">
        <f t="shared" si="0"/>
        <v>47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11</v>
      </c>
      <c r="P9">
        <v>2</v>
      </c>
      <c r="Q9">
        <v>0</v>
      </c>
      <c r="R9">
        <v>0</v>
      </c>
      <c r="S9">
        <v>12</v>
      </c>
      <c r="T9">
        <v>12</v>
      </c>
      <c r="U9">
        <v>12</v>
      </c>
      <c r="V9">
        <f t="shared" si="0"/>
        <v>49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6</v>
      </c>
      <c r="N10">
        <v>6</v>
      </c>
      <c r="O10">
        <v>2</v>
      </c>
      <c r="P10">
        <v>1</v>
      </c>
      <c r="Q10">
        <v>0</v>
      </c>
      <c r="R10">
        <v>6</v>
      </c>
      <c r="S10">
        <v>14</v>
      </c>
      <c r="T10">
        <v>12</v>
      </c>
      <c r="U10">
        <v>12</v>
      </c>
      <c r="V10">
        <f t="shared" si="0"/>
        <v>59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3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43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1</v>
      </c>
      <c r="R12">
        <v>0</v>
      </c>
      <c r="S12">
        <v>13</v>
      </c>
      <c r="T12">
        <v>13</v>
      </c>
      <c r="U12">
        <v>13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10</v>
      </c>
      <c r="L13">
        <v>10</v>
      </c>
      <c r="M13">
        <v>2</v>
      </c>
      <c r="N13">
        <v>2</v>
      </c>
      <c r="O13">
        <v>0</v>
      </c>
      <c r="P13">
        <v>0</v>
      </c>
      <c r="Q13">
        <v>9</v>
      </c>
      <c r="R13">
        <v>13</v>
      </c>
      <c r="S13">
        <v>13</v>
      </c>
      <c r="T13">
        <v>9</v>
      </c>
      <c r="U13">
        <v>9</v>
      </c>
      <c r="V13">
        <f t="shared" si="0"/>
        <v>77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14</v>
      </c>
      <c r="S14">
        <v>10</v>
      </c>
      <c r="T14">
        <v>15</v>
      </c>
      <c r="U14">
        <v>15</v>
      </c>
      <c r="V14">
        <f t="shared" si="0"/>
        <v>54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8</v>
      </c>
      <c r="Q15">
        <v>1</v>
      </c>
      <c r="R15">
        <v>2</v>
      </c>
      <c r="S15">
        <v>2</v>
      </c>
      <c r="T15">
        <v>16</v>
      </c>
      <c r="U15">
        <v>16</v>
      </c>
      <c r="V15">
        <f t="shared" si="0"/>
        <v>58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3</v>
      </c>
      <c r="G16">
        <v>0</v>
      </c>
      <c r="H16">
        <v>0</v>
      </c>
      <c r="I16">
        <v>0</v>
      </c>
      <c r="J16">
        <v>0</v>
      </c>
      <c r="K16">
        <v>2</v>
      </c>
      <c r="L16">
        <v>2</v>
      </c>
      <c r="M16">
        <v>5</v>
      </c>
      <c r="N16">
        <v>0</v>
      </c>
      <c r="O16">
        <v>13</v>
      </c>
      <c r="P16">
        <v>2</v>
      </c>
      <c r="Q16">
        <v>15</v>
      </c>
      <c r="R16">
        <v>14</v>
      </c>
      <c r="S16">
        <v>14</v>
      </c>
      <c r="T16">
        <v>15</v>
      </c>
      <c r="U16">
        <v>15</v>
      </c>
      <c r="V16">
        <f t="shared" si="0"/>
        <v>100</v>
      </c>
    </row>
    <row r="17" spans="1:22">
      <c r="A17" t="s">
        <v>25</v>
      </c>
      <c r="B17">
        <v>0</v>
      </c>
      <c r="C17">
        <v>0</v>
      </c>
      <c r="D17">
        <v>0</v>
      </c>
      <c r="E17">
        <v>1</v>
      </c>
      <c r="F17">
        <v>0</v>
      </c>
      <c r="G17">
        <v>1</v>
      </c>
      <c r="H17">
        <v>0</v>
      </c>
      <c r="I17">
        <v>1</v>
      </c>
      <c r="J17">
        <v>2</v>
      </c>
      <c r="K17">
        <v>13</v>
      </c>
      <c r="L17">
        <v>13</v>
      </c>
      <c r="M17">
        <v>6</v>
      </c>
      <c r="N17">
        <v>6</v>
      </c>
      <c r="O17">
        <v>0</v>
      </c>
      <c r="P17">
        <v>2</v>
      </c>
      <c r="Q17">
        <v>13</v>
      </c>
      <c r="R17">
        <v>13</v>
      </c>
      <c r="S17">
        <v>13</v>
      </c>
      <c r="T17">
        <v>13</v>
      </c>
      <c r="U17">
        <v>13</v>
      </c>
      <c r="V17">
        <f t="shared" si="0"/>
        <v>110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6</v>
      </c>
      <c r="I18">
        <v>6</v>
      </c>
      <c r="J18">
        <v>6</v>
      </c>
      <c r="K18">
        <v>3</v>
      </c>
      <c r="L18">
        <v>3</v>
      </c>
      <c r="M18">
        <v>8</v>
      </c>
      <c r="N18">
        <v>8</v>
      </c>
      <c r="O18">
        <v>5</v>
      </c>
      <c r="P18">
        <v>5</v>
      </c>
      <c r="Q18">
        <v>9</v>
      </c>
      <c r="R18">
        <v>15</v>
      </c>
      <c r="S18">
        <v>13</v>
      </c>
      <c r="T18">
        <v>14</v>
      </c>
      <c r="U18">
        <v>14</v>
      </c>
      <c r="V18">
        <f t="shared" si="0"/>
        <v>115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4</v>
      </c>
      <c r="I19">
        <v>10</v>
      </c>
      <c r="J19">
        <v>5</v>
      </c>
      <c r="K19">
        <v>4</v>
      </c>
      <c r="L19">
        <v>4</v>
      </c>
      <c r="M19">
        <v>10</v>
      </c>
      <c r="N19">
        <v>15</v>
      </c>
      <c r="O19">
        <v>0</v>
      </c>
      <c r="P19">
        <v>4</v>
      </c>
      <c r="Q19">
        <v>5</v>
      </c>
      <c r="R19">
        <v>4</v>
      </c>
      <c r="S19">
        <v>4</v>
      </c>
      <c r="T19">
        <v>15</v>
      </c>
      <c r="U19">
        <v>15</v>
      </c>
      <c r="V19">
        <f t="shared" si="0"/>
        <v>107</v>
      </c>
    </row>
    <row r="20" spans="1:22">
      <c r="A20" t="s">
        <v>28</v>
      </c>
      <c r="B20">
        <v>3</v>
      </c>
      <c r="C20">
        <v>3</v>
      </c>
      <c r="D20">
        <v>2</v>
      </c>
      <c r="E20">
        <v>0</v>
      </c>
      <c r="F20">
        <v>0</v>
      </c>
      <c r="G20">
        <v>1</v>
      </c>
      <c r="H20">
        <v>0</v>
      </c>
      <c r="I20">
        <v>3</v>
      </c>
      <c r="J20">
        <v>3</v>
      </c>
      <c r="K20">
        <v>8</v>
      </c>
      <c r="L20">
        <v>8</v>
      </c>
      <c r="M20">
        <v>9</v>
      </c>
      <c r="N20">
        <v>9</v>
      </c>
      <c r="O20">
        <v>6</v>
      </c>
      <c r="P20">
        <v>6</v>
      </c>
      <c r="Q20">
        <v>11</v>
      </c>
      <c r="R20">
        <v>11</v>
      </c>
      <c r="S20">
        <v>15</v>
      </c>
      <c r="T20">
        <v>15</v>
      </c>
      <c r="U20">
        <v>15</v>
      </c>
      <c r="V20">
        <f t="shared" si="0"/>
        <v>128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3</v>
      </c>
      <c r="L21">
        <v>3</v>
      </c>
      <c r="M21">
        <v>3</v>
      </c>
      <c r="N21">
        <v>3</v>
      </c>
      <c r="O21">
        <v>9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6</v>
      </c>
      <c r="C22">
        <f t="shared" si="1"/>
        <v>6</v>
      </c>
      <c r="D22">
        <f t="shared" si="1"/>
        <v>5</v>
      </c>
      <c r="E22">
        <f t="shared" si="1"/>
        <v>8</v>
      </c>
      <c r="F22">
        <f t="shared" si="1"/>
        <v>15</v>
      </c>
      <c r="G22">
        <f t="shared" si="1"/>
        <v>18</v>
      </c>
      <c r="H22">
        <f t="shared" si="1"/>
        <v>19</v>
      </c>
      <c r="I22">
        <f t="shared" si="1"/>
        <v>32</v>
      </c>
      <c r="J22">
        <f t="shared" si="1"/>
        <v>26</v>
      </c>
      <c r="K22">
        <f t="shared" si="1"/>
        <v>58</v>
      </c>
      <c r="L22">
        <f t="shared" si="1"/>
        <v>58</v>
      </c>
      <c r="M22">
        <f t="shared" si="1"/>
        <v>50</v>
      </c>
      <c r="N22">
        <f t="shared" si="1"/>
        <v>55</v>
      </c>
      <c r="O22">
        <f t="shared" si="1"/>
        <v>73</v>
      </c>
      <c r="P22">
        <f t="shared" si="1"/>
        <v>57</v>
      </c>
      <c r="Q22">
        <f t="shared" si="1"/>
        <v>89</v>
      </c>
      <c r="R22">
        <f t="shared" si="1"/>
        <v>133</v>
      </c>
      <c r="S22">
        <f t="shared" si="1"/>
        <v>154</v>
      </c>
      <c r="T22">
        <f t="shared" si="1"/>
        <v>213</v>
      </c>
      <c r="U22">
        <f t="shared" si="1"/>
        <v>213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3.007518796992481E-2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3.007518796992481E-2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0</v>
      </c>
      <c r="E27" s="1">
        <f t="shared" si="6"/>
        <v>0</v>
      </c>
      <c r="F27" s="1">
        <f t="shared" si="6"/>
        <v>0</v>
      </c>
      <c r="G27" s="1">
        <f t="shared" si="6"/>
        <v>0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1.5037593984962405E-2</v>
      </c>
      <c r="L27" s="1">
        <f t="shared" si="6"/>
        <v>1.5037593984962405E-2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1.5037593984962405E-2</v>
      </c>
      <c r="C28" s="1">
        <f t="shared" si="7"/>
        <v>1.5037593984962405E-2</v>
      </c>
      <c r="D28" s="1">
        <f t="shared" si="7"/>
        <v>1.5037593984962405E-2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4.5112781954887216E-2</v>
      </c>
      <c r="L28" s="1">
        <f t="shared" si="7"/>
        <v>4.5112781954887216E-2</v>
      </c>
      <c r="M28" s="1">
        <f t="shared" si="7"/>
        <v>0</v>
      </c>
      <c r="N28" s="1">
        <f t="shared" si="7"/>
        <v>0</v>
      </c>
      <c r="O28" s="1">
        <f t="shared" si="7"/>
        <v>1.5037593984962405E-2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1.5037593984962405E-2</v>
      </c>
      <c r="T28" s="1">
        <f t="shared" si="7"/>
        <v>1.5037593984962405E-2</v>
      </c>
      <c r="U28" s="1">
        <f t="shared" si="7"/>
        <v>1.5037593984962405E-2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1.5037593984962405E-2</v>
      </c>
      <c r="P29" s="1">
        <f t="shared" si="8"/>
        <v>0</v>
      </c>
      <c r="Q29" s="1">
        <f t="shared" si="8"/>
        <v>3.007518796992481E-2</v>
      </c>
      <c r="R29" s="1">
        <f t="shared" si="8"/>
        <v>8.2706766917293228E-2</v>
      </c>
      <c r="S29" s="1">
        <f t="shared" si="8"/>
        <v>7.5187969924812026E-3</v>
      </c>
      <c r="T29" s="1">
        <f t="shared" si="8"/>
        <v>9.0225563909774431E-2</v>
      </c>
      <c r="U29" s="1">
        <f t="shared" si="8"/>
        <v>9.0225563909774431E-2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7.5187969924812026E-3</v>
      </c>
      <c r="G30" s="1">
        <f t="shared" si="9"/>
        <v>2.2556390977443608E-2</v>
      </c>
      <c r="H30" s="1">
        <f t="shared" si="9"/>
        <v>0</v>
      </c>
      <c r="I30" s="1">
        <f t="shared" si="9"/>
        <v>7.5187969924812026E-3</v>
      </c>
      <c r="J30" s="1">
        <f t="shared" si="9"/>
        <v>7.5187969924812026E-3</v>
      </c>
      <c r="K30" s="1">
        <f t="shared" si="9"/>
        <v>7.5187969924812026E-3</v>
      </c>
      <c r="L30" s="1">
        <f t="shared" si="9"/>
        <v>7.5187969924812026E-3</v>
      </c>
      <c r="M30" s="1">
        <f t="shared" si="9"/>
        <v>7.5187969924812026E-3</v>
      </c>
      <c r="N30" s="1">
        <f t="shared" si="9"/>
        <v>7.5187969924812026E-3</v>
      </c>
      <c r="O30" s="1">
        <f t="shared" si="9"/>
        <v>7.5187969924812026E-3</v>
      </c>
      <c r="P30" s="1">
        <f t="shared" si="9"/>
        <v>2.2556390977443608E-2</v>
      </c>
      <c r="Q30" s="1">
        <f t="shared" si="9"/>
        <v>7.5187969924812026E-3</v>
      </c>
      <c r="R30" s="1">
        <f t="shared" si="9"/>
        <v>7.5187969924812026E-3</v>
      </c>
      <c r="S30" s="1">
        <f t="shared" si="9"/>
        <v>7.5187969924812026E-3</v>
      </c>
      <c r="T30" s="1">
        <f t="shared" si="9"/>
        <v>7.5187969924812026E-2</v>
      </c>
      <c r="U30" s="1">
        <f t="shared" si="9"/>
        <v>7.5187969924812026E-2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1.5037593984962405E-2</v>
      </c>
      <c r="I31" s="1">
        <f t="shared" si="10"/>
        <v>1.5037593984962405E-2</v>
      </c>
      <c r="J31" s="1">
        <f t="shared" si="10"/>
        <v>1.5037593984962405E-2</v>
      </c>
      <c r="K31" s="1">
        <f t="shared" si="10"/>
        <v>2.2556390977443608E-2</v>
      </c>
      <c r="L31" s="1">
        <f t="shared" si="10"/>
        <v>2.2556390977443608E-2</v>
      </c>
      <c r="M31" s="1">
        <f t="shared" si="10"/>
        <v>0</v>
      </c>
      <c r="N31" s="1">
        <f t="shared" si="10"/>
        <v>3.7593984962406013E-2</v>
      </c>
      <c r="O31" s="1">
        <f t="shared" si="10"/>
        <v>7.5187969924812026E-3</v>
      </c>
      <c r="P31" s="1">
        <f t="shared" si="10"/>
        <v>0</v>
      </c>
      <c r="Q31" s="1">
        <f t="shared" si="10"/>
        <v>3.7593984962406013E-2</v>
      </c>
      <c r="R31" s="1">
        <f t="shared" si="10"/>
        <v>3.7593984962406013E-2</v>
      </c>
      <c r="S31" s="1">
        <f t="shared" si="10"/>
        <v>4.5112781954887216E-2</v>
      </c>
      <c r="T31" s="1">
        <f t="shared" si="10"/>
        <v>3.7593984962406013E-2</v>
      </c>
      <c r="U31" s="1">
        <f t="shared" si="10"/>
        <v>3.7593984962406013E-2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8.2706766917293228E-2</v>
      </c>
      <c r="P32" s="1">
        <f t="shared" si="11"/>
        <v>1.5037593984962405E-2</v>
      </c>
      <c r="Q32" s="1">
        <f t="shared" si="11"/>
        <v>0</v>
      </c>
      <c r="R32" s="1">
        <f t="shared" si="11"/>
        <v>0</v>
      </c>
      <c r="S32" s="1">
        <f t="shared" si="11"/>
        <v>9.0225563909774431E-2</v>
      </c>
      <c r="T32" s="1">
        <f t="shared" si="11"/>
        <v>9.0225563909774431E-2</v>
      </c>
      <c r="U32" s="1">
        <f t="shared" si="11"/>
        <v>9.0225563909774431E-2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0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4.5112781954887216E-2</v>
      </c>
      <c r="N33" s="1">
        <f t="shared" si="12"/>
        <v>4.5112781954887216E-2</v>
      </c>
      <c r="O33" s="1">
        <f t="shared" si="12"/>
        <v>1.5037593984962405E-2</v>
      </c>
      <c r="P33" s="1">
        <f t="shared" si="12"/>
        <v>7.5187969924812026E-3</v>
      </c>
      <c r="Q33" s="1">
        <f t="shared" si="12"/>
        <v>0</v>
      </c>
      <c r="R33" s="1">
        <f t="shared" si="12"/>
        <v>4.5112781954887216E-2</v>
      </c>
      <c r="S33" s="1">
        <f t="shared" si="12"/>
        <v>0.10526315789473684</v>
      </c>
      <c r="T33" s="1">
        <f t="shared" si="12"/>
        <v>9.0225563909774431E-2</v>
      </c>
      <c r="U33" s="1">
        <f t="shared" si="12"/>
        <v>9.0225563909774431E-2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0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4.5112781954887216E-2</v>
      </c>
      <c r="P34" s="1">
        <f t="shared" si="13"/>
        <v>2.2556390977443608E-2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0.12781954887218044</v>
      </c>
      <c r="U34" s="1">
        <f t="shared" si="13"/>
        <v>0.12781954887218044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5.2631578947368418E-2</v>
      </c>
      <c r="Q35" s="1">
        <f t="shared" si="14"/>
        <v>7.5187969924812026E-3</v>
      </c>
      <c r="R35" s="1">
        <f t="shared" si="14"/>
        <v>0</v>
      </c>
      <c r="S35" s="1">
        <f t="shared" si="14"/>
        <v>9.7744360902255634E-2</v>
      </c>
      <c r="T35" s="1">
        <f t="shared" si="14"/>
        <v>9.7744360902255634E-2</v>
      </c>
      <c r="U35" s="1">
        <f t="shared" si="14"/>
        <v>9.7744360902255634E-2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7.5187969924812026E-2</v>
      </c>
      <c r="L36" s="1">
        <f t="shared" si="15"/>
        <v>7.5187969924812026E-2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6.7669172932330823E-2</v>
      </c>
      <c r="R36" s="1">
        <f t="shared" si="15"/>
        <v>9.7744360902255634E-2</v>
      </c>
      <c r="S36" s="1">
        <f t="shared" si="15"/>
        <v>9.7744360902255634E-2</v>
      </c>
      <c r="T36" s="1">
        <f t="shared" si="15"/>
        <v>6.7669172932330823E-2</v>
      </c>
      <c r="U36" s="1">
        <f t="shared" si="15"/>
        <v>6.7669172932330823E-2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0.10526315789473684</v>
      </c>
      <c r="S37" s="1">
        <f t="shared" si="16"/>
        <v>7.5187969924812026E-2</v>
      </c>
      <c r="T37" s="1">
        <f t="shared" si="16"/>
        <v>0.11278195488721804</v>
      </c>
      <c r="U37" s="1">
        <f t="shared" si="16"/>
        <v>0.11278195488721804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0</v>
      </c>
      <c r="G38" s="1">
        <f t="shared" si="17"/>
        <v>1.5037593984962405E-2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6.7669172932330823E-2</v>
      </c>
      <c r="P38" s="1">
        <f t="shared" si="17"/>
        <v>6.0150375939849621E-2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0.12030075187969924</v>
      </c>
      <c r="U38" s="1">
        <f t="shared" si="17"/>
        <v>0.12030075187969924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2.2556390977443608E-2</v>
      </c>
      <c r="G39" s="1">
        <f t="shared" si="18"/>
        <v>0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1.5037593984962405E-2</v>
      </c>
      <c r="L39" s="1">
        <f t="shared" si="18"/>
        <v>1.5037593984962405E-2</v>
      </c>
      <c r="M39" s="1">
        <f t="shared" si="18"/>
        <v>3.7593984962406013E-2</v>
      </c>
      <c r="N39" s="1">
        <f t="shared" si="18"/>
        <v>0</v>
      </c>
      <c r="O39" s="1">
        <f t="shared" si="18"/>
        <v>9.7744360902255634E-2</v>
      </c>
      <c r="P39" s="1">
        <f t="shared" si="18"/>
        <v>1.5037593984962405E-2</v>
      </c>
      <c r="Q39" s="1">
        <f t="shared" si="18"/>
        <v>0.11278195488721804</v>
      </c>
      <c r="R39" s="1">
        <f t="shared" si="18"/>
        <v>0.10526315789473684</v>
      </c>
      <c r="S39" s="1">
        <f t="shared" si="18"/>
        <v>0.10526315789473684</v>
      </c>
      <c r="T39" s="1">
        <f t="shared" si="18"/>
        <v>0.11278195488721804</v>
      </c>
      <c r="U39" s="1">
        <f t="shared" si="18"/>
        <v>0.11278195488721804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7.5187969924812026E-3</v>
      </c>
      <c r="F40" s="1">
        <f t="shared" si="19"/>
        <v>0</v>
      </c>
      <c r="G40" s="1">
        <f t="shared" si="19"/>
        <v>7.5187969924812026E-3</v>
      </c>
      <c r="H40" s="1">
        <f t="shared" si="19"/>
        <v>0</v>
      </c>
      <c r="I40" s="1">
        <f t="shared" si="19"/>
        <v>7.5187969924812026E-3</v>
      </c>
      <c r="J40" s="1">
        <f t="shared" si="19"/>
        <v>1.5037593984962405E-2</v>
      </c>
      <c r="K40" s="1">
        <f t="shared" si="19"/>
        <v>9.7744360902255634E-2</v>
      </c>
      <c r="L40" s="1">
        <f t="shared" si="19"/>
        <v>9.7744360902255634E-2</v>
      </c>
      <c r="M40" s="1">
        <f t="shared" si="19"/>
        <v>4.5112781954887216E-2</v>
      </c>
      <c r="N40" s="1">
        <f t="shared" si="19"/>
        <v>4.5112781954887216E-2</v>
      </c>
      <c r="O40" s="1">
        <f t="shared" si="19"/>
        <v>0</v>
      </c>
      <c r="P40" s="1">
        <f t="shared" si="19"/>
        <v>1.5037593984962405E-2</v>
      </c>
      <c r="Q40" s="1">
        <f t="shared" si="19"/>
        <v>9.7744360902255634E-2</v>
      </c>
      <c r="R40" s="1">
        <f t="shared" si="19"/>
        <v>9.7744360902255634E-2</v>
      </c>
      <c r="S40" s="1">
        <f t="shared" si="19"/>
        <v>9.7744360902255634E-2</v>
      </c>
      <c r="T40" s="1">
        <f t="shared" si="19"/>
        <v>9.7744360902255634E-2</v>
      </c>
      <c r="U40" s="1">
        <f t="shared" si="19"/>
        <v>9.7744360902255634E-2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4.5112781954887216E-2</v>
      </c>
      <c r="I41" s="1">
        <f t="shared" si="20"/>
        <v>4.5112781954887216E-2</v>
      </c>
      <c r="J41" s="1">
        <f t="shared" si="20"/>
        <v>4.5112781954887216E-2</v>
      </c>
      <c r="K41" s="1">
        <f t="shared" si="20"/>
        <v>2.2556390977443608E-2</v>
      </c>
      <c r="L41" s="1">
        <f t="shared" si="20"/>
        <v>2.2556390977443608E-2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3.7593984962406013E-2</v>
      </c>
      <c r="P41" s="1">
        <f t="shared" si="20"/>
        <v>3.7593984962406013E-2</v>
      </c>
      <c r="Q41" s="1">
        <f t="shared" si="20"/>
        <v>6.7669172932330823E-2</v>
      </c>
      <c r="R41" s="1">
        <f t="shared" si="20"/>
        <v>0.11278195488721804</v>
      </c>
      <c r="S41" s="1">
        <f t="shared" si="20"/>
        <v>9.7744360902255634E-2</v>
      </c>
      <c r="T41" s="1">
        <f t="shared" si="20"/>
        <v>0.10526315789473684</v>
      </c>
      <c r="U41" s="1">
        <f t="shared" si="20"/>
        <v>0.10526315789473684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3.007518796992481E-2</v>
      </c>
      <c r="I42" s="1">
        <f t="shared" si="21"/>
        <v>7.5187969924812026E-2</v>
      </c>
      <c r="J42" s="1">
        <f t="shared" si="21"/>
        <v>3.7593984962406013E-2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7.5187969924812026E-2</v>
      </c>
      <c r="N42" s="1">
        <f t="shared" si="21"/>
        <v>0.11278195488721804</v>
      </c>
      <c r="O42" s="1">
        <f t="shared" si="21"/>
        <v>0</v>
      </c>
      <c r="P42" s="1">
        <f t="shared" si="21"/>
        <v>3.007518796992481E-2</v>
      </c>
      <c r="Q42" s="1">
        <f t="shared" si="21"/>
        <v>3.7593984962406013E-2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0.11278195488721804</v>
      </c>
      <c r="U42" s="1">
        <f t="shared" si="21"/>
        <v>0.11278195488721804</v>
      </c>
    </row>
    <row r="43" spans="1:21">
      <c r="A43" t="str">
        <f t="shared" si="4"/>
        <v>nasa93</v>
      </c>
      <c r="B43" s="1">
        <f t="shared" ref="B43:U43" si="22">B20/133</f>
        <v>2.2556390977443608E-2</v>
      </c>
      <c r="C43" s="1">
        <f t="shared" si="22"/>
        <v>2.2556390977443608E-2</v>
      </c>
      <c r="D43" s="1">
        <f t="shared" si="22"/>
        <v>1.5037593984962405E-2</v>
      </c>
      <c r="E43" s="1">
        <f t="shared" si="22"/>
        <v>0</v>
      </c>
      <c r="F43" s="1">
        <f t="shared" si="22"/>
        <v>0</v>
      </c>
      <c r="G43" s="1">
        <f t="shared" si="22"/>
        <v>7.5187969924812026E-3</v>
      </c>
      <c r="H43" s="1">
        <f t="shared" si="22"/>
        <v>0</v>
      </c>
      <c r="I43" s="1">
        <f t="shared" si="22"/>
        <v>2.2556390977443608E-2</v>
      </c>
      <c r="J43" s="1">
        <f t="shared" si="22"/>
        <v>2.2556390977443608E-2</v>
      </c>
      <c r="K43" s="1">
        <f t="shared" si="22"/>
        <v>6.0150375939849621E-2</v>
      </c>
      <c r="L43" s="1">
        <f t="shared" si="22"/>
        <v>6.0150375939849621E-2</v>
      </c>
      <c r="M43" s="1">
        <f t="shared" si="22"/>
        <v>6.7669172932330823E-2</v>
      </c>
      <c r="N43" s="1">
        <f t="shared" si="22"/>
        <v>6.7669172932330823E-2</v>
      </c>
      <c r="O43" s="1">
        <f t="shared" si="22"/>
        <v>4.5112781954887216E-2</v>
      </c>
      <c r="P43" s="1">
        <f t="shared" si="22"/>
        <v>4.5112781954887216E-2</v>
      </c>
      <c r="Q43" s="1">
        <f t="shared" si="22"/>
        <v>8.2706766917293228E-2</v>
      </c>
      <c r="R43" s="1">
        <f t="shared" si="22"/>
        <v>8.2706766917293228E-2</v>
      </c>
      <c r="S43" s="1">
        <f t="shared" si="22"/>
        <v>0.11278195488721804</v>
      </c>
      <c r="T43" s="1">
        <f t="shared" si="22"/>
        <v>0.11278195488721804</v>
      </c>
      <c r="U43" s="1">
        <f t="shared" si="22"/>
        <v>0.11278195488721804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5.2631578947368418E-2</v>
      </c>
      <c r="F44" s="1">
        <f t="shared" si="23"/>
        <v>5.2631578947368418E-2</v>
      </c>
      <c r="G44" s="1">
        <f t="shared" si="23"/>
        <v>5.2631578947368418E-2</v>
      </c>
      <c r="H44" s="1">
        <f t="shared" si="23"/>
        <v>5.2631578947368418E-2</v>
      </c>
      <c r="I44" s="1">
        <f t="shared" si="23"/>
        <v>5.2631578947368418E-2</v>
      </c>
      <c r="J44" s="1">
        <f t="shared" si="23"/>
        <v>5.2631578947368418E-2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2.2556390977443608E-2</v>
      </c>
      <c r="N44" s="1">
        <f t="shared" si="23"/>
        <v>2.2556390977443608E-2</v>
      </c>
      <c r="O44" s="1">
        <f t="shared" si="23"/>
        <v>6.7669172932330823E-2</v>
      </c>
      <c r="P44" s="1">
        <f t="shared" si="23"/>
        <v>0.10526315789473684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f t="shared" ref="V2:V21" si="0">SUM(B2:U2)</f>
        <v>0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1</v>
      </c>
      <c r="S3">
        <v>0</v>
      </c>
      <c r="T3">
        <v>0</v>
      </c>
      <c r="U3">
        <v>0</v>
      </c>
      <c r="V3">
        <f t="shared" si="0"/>
        <v>1</v>
      </c>
    </row>
    <row r="4" spans="1:22">
      <c r="A4" t="s">
        <v>26</v>
      </c>
      <c r="B4">
        <v>0</v>
      </c>
      <c r="C4">
        <v>0</v>
      </c>
      <c r="D4">
        <v>2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2</v>
      </c>
      <c r="S4">
        <v>0</v>
      </c>
      <c r="T4">
        <v>0</v>
      </c>
      <c r="U4">
        <v>0</v>
      </c>
      <c r="V4">
        <f t="shared" si="0"/>
        <v>5</v>
      </c>
    </row>
    <row r="5" spans="1:22">
      <c r="A5" t="s">
        <v>23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6</v>
      </c>
      <c r="S5">
        <v>0</v>
      </c>
      <c r="T5">
        <v>0</v>
      </c>
      <c r="U5">
        <v>0</v>
      </c>
      <c r="V5">
        <f t="shared" si="0"/>
        <v>6</v>
      </c>
    </row>
    <row r="6" spans="1:22">
      <c r="A6" t="s">
        <v>27</v>
      </c>
      <c r="B6">
        <v>0</v>
      </c>
      <c r="C6">
        <v>0</v>
      </c>
      <c r="D6">
        <v>0</v>
      </c>
      <c r="E6">
        <v>2</v>
      </c>
      <c r="F6">
        <v>0</v>
      </c>
      <c r="G6">
        <v>0</v>
      </c>
      <c r="H6">
        <v>0</v>
      </c>
      <c r="I6">
        <v>0</v>
      </c>
      <c r="J6">
        <v>2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f t="shared" si="0"/>
        <v>4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H7">
        <v>1</v>
      </c>
      <c r="I7">
        <v>1</v>
      </c>
      <c r="J7">
        <v>4</v>
      </c>
      <c r="K7">
        <v>2</v>
      </c>
      <c r="L7">
        <v>2</v>
      </c>
      <c r="M7">
        <v>0</v>
      </c>
      <c r="N7">
        <v>0</v>
      </c>
      <c r="O7">
        <v>0</v>
      </c>
      <c r="P7">
        <v>12</v>
      </c>
      <c r="Q7">
        <v>0</v>
      </c>
      <c r="R7">
        <v>4</v>
      </c>
      <c r="S7">
        <v>0</v>
      </c>
      <c r="T7">
        <v>1</v>
      </c>
      <c r="U7">
        <v>1</v>
      </c>
      <c r="V7">
        <f t="shared" si="0"/>
        <v>29</v>
      </c>
    </row>
    <row r="8" spans="1:22">
      <c r="A8" t="s">
        <v>24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f t="shared" si="0"/>
        <v>10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7</v>
      </c>
      <c r="P9">
        <v>4</v>
      </c>
      <c r="Q9">
        <v>0</v>
      </c>
      <c r="R9">
        <v>0</v>
      </c>
      <c r="S9">
        <v>9</v>
      </c>
      <c r="T9">
        <v>0</v>
      </c>
      <c r="U9">
        <v>0</v>
      </c>
      <c r="V9">
        <f t="shared" si="0"/>
        <v>21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4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5</v>
      </c>
      <c r="T10">
        <v>5</v>
      </c>
      <c r="U10">
        <v>5</v>
      </c>
      <c r="V10">
        <f t="shared" si="0"/>
        <v>19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3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9</v>
      </c>
      <c r="P11">
        <v>8</v>
      </c>
      <c r="Q11">
        <v>0</v>
      </c>
      <c r="R11">
        <v>0</v>
      </c>
      <c r="S11">
        <v>0</v>
      </c>
      <c r="T11">
        <v>13</v>
      </c>
      <c r="U11">
        <v>13</v>
      </c>
      <c r="V11">
        <f t="shared" si="0"/>
        <v>46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0</v>
      </c>
      <c r="R12">
        <v>0</v>
      </c>
      <c r="S12">
        <v>15</v>
      </c>
      <c r="T12">
        <v>5</v>
      </c>
      <c r="U12">
        <v>5</v>
      </c>
      <c r="V12">
        <f t="shared" si="0"/>
        <v>34</v>
      </c>
    </row>
    <row r="13" spans="1:22">
      <c r="A13" t="s">
        <v>32</v>
      </c>
      <c r="B13">
        <v>0</v>
      </c>
      <c r="C13">
        <v>0</v>
      </c>
      <c r="D13">
        <v>1</v>
      </c>
      <c r="E13">
        <v>0</v>
      </c>
      <c r="F13">
        <v>0</v>
      </c>
      <c r="G13">
        <v>1</v>
      </c>
      <c r="H13">
        <v>1</v>
      </c>
      <c r="I13">
        <v>0</v>
      </c>
      <c r="J13">
        <v>0</v>
      </c>
      <c r="K13">
        <v>1</v>
      </c>
      <c r="L13">
        <v>1</v>
      </c>
      <c r="M13">
        <v>1</v>
      </c>
      <c r="N13">
        <v>1</v>
      </c>
      <c r="O13">
        <v>1</v>
      </c>
      <c r="P13">
        <v>0</v>
      </c>
      <c r="Q13">
        <v>1</v>
      </c>
      <c r="R13">
        <v>1</v>
      </c>
      <c r="S13">
        <v>0</v>
      </c>
      <c r="T13">
        <v>0</v>
      </c>
      <c r="U13">
        <v>0</v>
      </c>
      <c r="V13">
        <f t="shared" si="0"/>
        <v>10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2</v>
      </c>
      <c r="H14">
        <v>0</v>
      </c>
      <c r="I14">
        <v>4</v>
      </c>
      <c r="J14">
        <v>4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12</v>
      </c>
      <c r="S14">
        <v>12</v>
      </c>
      <c r="T14">
        <v>12</v>
      </c>
      <c r="U14">
        <v>12</v>
      </c>
      <c r="V14">
        <f t="shared" si="0"/>
        <v>58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1</v>
      </c>
      <c r="G15">
        <v>2</v>
      </c>
      <c r="H15">
        <v>0</v>
      </c>
      <c r="I15">
        <v>1</v>
      </c>
      <c r="J15">
        <v>0</v>
      </c>
      <c r="K15">
        <v>0</v>
      </c>
      <c r="L15">
        <v>0</v>
      </c>
      <c r="M15">
        <v>4</v>
      </c>
      <c r="N15">
        <v>0</v>
      </c>
      <c r="O15">
        <v>9</v>
      </c>
      <c r="P15">
        <v>10</v>
      </c>
      <c r="Q15">
        <v>3</v>
      </c>
      <c r="R15">
        <v>1</v>
      </c>
      <c r="S15">
        <v>1</v>
      </c>
      <c r="T15">
        <v>9</v>
      </c>
      <c r="U15">
        <v>9</v>
      </c>
      <c r="V15">
        <f t="shared" si="0"/>
        <v>50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5</v>
      </c>
      <c r="G16">
        <v>4</v>
      </c>
      <c r="H16">
        <v>0</v>
      </c>
      <c r="I16">
        <v>0</v>
      </c>
      <c r="J16">
        <v>0</v>
      </c>
      <c r="K16">
        <v>1</v>
      </c>
      <c r="L16">
        <v>1</v>
      </c>
      <c r="M16">
        <v>5</v>
      </c>
      <c r="N16">
        <v>2</v>
      </c>
      <c r="O16">
        <v>5</v>
      </c>
      <c r="P16">
        <v>5</v>
      </c>
      <c r="Q16">
        <v>9</v>
      </c>
      <c r="R16">
        <v>9</v>
      </c>
      <c r="S16">
        <v>14</v>
      </c>
      <c r="T16">
        <v>7</v>
      </c>
      <c r="U16">
        <v>9</v>
      </c>
      <c r="V16">
        <f t="shared" si="0"/>
        <v>76</v>
      </c>
    </row>
    <row r="17" spans="1:22">
      <c r="A17" t="s">
        <v>25</v>
      </c>
      <c r="B17">
        <v>0</v>
      </c>
      <c r="C17">
        <v>0</v>
      </c>
      <c r="D17">
        <v>2</v>
      </c>
      <c r="E17">
        <v>0</v>
      </c>
      <c r="F17">
        <v>0</v>
      </c>
      <c r="G17">
        <v>1</v>
      </c>
      <c r="H17">
        <v>1</v>
      </c>
      <c r="I17">
        <v>5</v>
      </c>
      <c r="J17">
        <v>5</v>
      </c>
      <c r="K17">
        <v>1</v>
      </c>
      <c r="L17">
        <v>1</v>
      </c>
      <c r="M17">
        <v>5</v>
      </c>
      <c r="N17">
        <v>5</v>
      </c>
      <c r="O17">
        <v>0</v>
      </c>
      <c r="P17">
        <v>1</v>
      </c>
      <c r="Q17">
        <v>0</v>
      </c>
      <c r="R17">
        <v>0</v>
      </c>
      <c r="S17">
        <v>5</v>
      </c>
      <c r="T17">
        <v>3</v>
      </c>
      <c r="U17">
        <v>3</v>
      </c>
      <c r="V17">
        <f t="shared" si="0"/>
        <v>38</v>
      </c>
    </row>
    <row r="18" spans="1:22">
      <c r="A18" t="s">
        <v>30</v>
      </c>
      <c r="B18">
        <v>0</v>
      </c>
      <c r="C18">
        <v>0</v>
      </c>
      <c r="D18">
        <v>0</v>
      </c>
      <c r="E18">
        <v>9</v>
      </c>
      <c r="F18">
        <v>0</v>
      </c>
      <c r="G18">
        <v>5</v>
      </c>
      <c r="H18">
        <v>6</v>
      </c>
      <c r="I18">
        <v>5</v>
      </c>
      <c r="J18">
        <v>8</v>
      </c>
      <c r="K18">
        <v>6</v>
      </c>
      <c r="L18">
        <v>6</v>
      </c>
      <c r="M18">
        <v>4</v>
      </c>
      <c r="N18">
        <v>4</v>
      </c>
      <c r="O18">
        <v>4</v>
      </c>
      <c r="P18">
        <v>4</v>
      </c>
      <c r="Q18">
        <v>3</v>
      </c>
      <c r="R18">
        <v>4</v>
      </c>
      <c r="S18">
        <v>4</v>
      </c>
      <c r="T18">
        <v>7</v>
      </c>
      <c r="U18">
        <v>7</v>
      </c>
      <c r="V18">
        <f t="shared" si="0"/>
        <v>86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1</v>
      </c>
      <c r="G19">
        <v>4</v>
      </c>
      <c r="H19">
        <v>1</v>
      </c>
      <c r="I19">
        <v>10</v>
      </c>
      <c r="J19">
        <v>5</v>
      </c>
      <c r="K19">
        <v>4</v>
      </c>
      <c r="L19">
        <v>4</v>
      </c>
      <c r="M19">
        <v>14</v>
      </c>
      <c r="N19">
        <v>16</v>
      </c>
      <c r="O19">
        <v>0</v>
      </c>
      <c r="P19">
        <v>4</v>
      </c>
      <c r="Q19">
        <v>4</v>
      </c>
      <c r="R19">
        <v>4</v>
      </c>
      <c r="S19">
        <v>4</v>
      </c>
      <c r="T19">
        <v>16</v>
      </c>
      <c r="U19">
        <v>16</v>
      </c>
      <c r="V19">
        <f t="shared" si="0"/>
        <v>107</v>
      </c>
    </row>
    <row r="20" spans="1:22">
      <c r="A20" t="s">
        <v>28</v>
      </c>
      <c r="B20">
        <v>2</v>
      </c>
      <c r="C20">
        <v>2</v>
      </c>
      <c r="D20">
        <v>1</v>
      </c>
      <c r="E20">
        <v>2</v>
      </c>
      <c r="F20">
        <v>2</v>
      </c>
      <c r="G20">
        <v>3</v>
      </c>
      <c r="H20">
        <v>3</v>
      </c>
      <c r="I20">
        <v>9</v>
      </c>
      <c r="J20">
        <v>13</v>
      </c>
      <c r="K20">
        <v>6</v>
      </c>
      <c r="L20">
        <v>6</v>
      </c>
      <c r="M20">
        <v>8</v>
      </c>
      <c r="N20">
        <v>8</v>
      </c>
      <c r="O20">
        <v>5</v>
      </c>
      <c r="P20">
        <v>6</v>
      </c>
      <c r="Q20">
        <v>8</v>
      </c>
      <c r="R20">
        <v>0</v>
      </c>
      <c r="S20">
        <v>1</v>
      </c>
      <c r="T20">
        <v>8</v>
      </c>
      <c r="U20">
        <v>8</v>
      </c>
      <c r="V20">
        <f t="shared" si="0"/>
        <v>101</v>
      </c>
    </row>
    <row r="21" spans="1:22">
      <c r="A21" t="s">
        <v>39</v>
      </c>
      <c r="B21">
        <v>0</v>
      </c>
      <c r="C21">
        <v>0</v>
      </c>
      <c r="D21">
        <v>0</v>
      </c>
      <c r="E21">
        <v>5</v>
      </c>
      <c r="F21">
        <v>6</v>
      </c>
      <c r="G21">
        <v>6</v>
      </c>
      <c r="H21">
        <v>5</v>
      </c>
      <c r="I21">
        <v>6</v>
      </c>
      <c r="J21">
        <v>7</v>
      </c>
      <c r="K21">
        <v>3</v>
      </c>
      <c r="L21">
        <v>3</v>
      </c>
      <c r="M21">
        <v>16</v>
      </c>
      <c r="N21">
        <v>16</v>
      </c>
      <c r="O21">
        <v>5</v>
      </c>
      <c r="P21">
        <v>10</v>
      </c>
      <c r="Q21">
        <v>13</v>
      </c>
      <c r="R21">
        <v>13</v>
      </c>
      <c r="S21">
        <v>14</v>
      </c>
      <c r="T21">
        <v>16</v>
      </c>
      <c r="U21">
        <v>16</v>
      </c>
      <c r="V21">
        <f t="shared" si="0"/>
        <v>160</v>
      </c>
    </row>
    <row r="22" spans="1:22">
      <c r="A22" t="s">
        <v>40</v>
      </c>
      <c r="B22">
        <f t="shared" ref="B22:U22" si="1">SUM(B2:B21)</f>
        <v>2</v>
      </c>
      <c r="C22">
        <f t="shared" si="1"/>
        <v>2</v>
      </c>
      <c r="D22">
        <f t="shared" si="1"/>
        <v>6</v>
      </c>
      <c r="E22">
        <f t="shared" si="1"/>
        <v>18</v>
      </c>
      <c r="F22">
        <f t="shared" si="1"/>
        <v>18</v>
      </c>
      <c r="G22">
        <f t="shared" si="1"/>
        <v>30</v>
      </c>
      <c r="H22">
        <f t="shared" si="1"/>
        <v>28</v>
      </c>
      <c r="I22">
        <f t="shared" si="1"/>
        <v>45</v>
      </c>
      <c r="J22">
        <f t="shared" si="1"/>
        <v>48</v>
      </c>
      <c r="K22">
        <f t="shared" si="1"/>
        <v>24</v>
      </c>
      <c r="L22">
        <f t="shared" si="1"/>
        <v>24</v>
      </c>
      <c r="M22">
        <f t="shared" si="1"/>
        <v>58</v>
      </c>
      <c r="N22">
        <f t="shared" si="1"/>
        <v>52</v>
      </c>
      <c r="O22">
        <f t="shared" si="1"/>
        <v>47</v>
      </c>
      <c r="P22">
        <f t="shared" si="1"/>
        <v>71</v>
      </c>
      <c r="Q22">
        <f t="shared" si="1"/>
        <v>41</v>
      </c>
      <c r="R22">
        <f t="shared" si="1"/>
        <v>57</v>
      </c>
      <c r="S22">
        <f t="shared" si="1"/>
        <v>84</v>
      </c>
      <c r="T22">
        <f t="shared" si="1"/>
        <v>102</v>
      </c>
      <c r="U22">
        <f t="shared" si="1"/>
        <v>104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0</v>
      </c>
      <c r="L25" s="1">
        <f t="shared" si="3"/>
        <v>0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0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0</v>
      </c>
      <c r="P26" s="1">
        <f t="shared" si="5"/>
        <v>0</v>
      </c>
      <c r="Q26" s="1">
        <f t="shared" si="5"/>
        <v>0</v>
      </c>
      <c r="R26" s="1">
        <f t="shared" si="5"/>
        <v>7.5187969924812026E-3</v>
      </c>
      <c r="S26" s="1">
        <f t="shared" si="5"/>
        <v>0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1.5037593984962405E-2</v>
      </c>
      <c r="E27" s="1">
        <f t="shared" si="6"/>
        <v>0</v>
      </c>
      <c r="F27" s="1">
        <f t="shared" si="6"/>
        <v>0</v>
      </c>
      <c r="G27" s="1">
        <f t="shared" si="6"/>
        <v>7.5187969924812026E-3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0</v>
      </c>
      <c r="L27" s="1">
        <f t="shared" si="6"/>
        <v>0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1.5037593984962405E-2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0</v>
      </c>
      <c r="C28" s="1">
        <f t="shared" si="7"/>
        <v>0</v>
      </c>
      <c r="D28" s="1">
        <f t="shared" si="7"/>
        <v>0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0</v>
      </c>
      <c r="L28" s="1">
        <f t="shared" si="7"/>
        <v>0</v>
      </c>
      <c r="M28" s="1">
        <f t="shared" si="7"/>
        <v>0</v>
      </c>
      <c r="N28" s="1">
        <f t="shared" si="7"/>
        <v>0</v>
      </c>
      <c r="O28" s="1">
        <f t="shared" si="7"/>
        <v>0</v>
      </c>
      <c r="P28" s="1">
        <f t="shared" si="7"/>
        <v>0</v>
      </c>
      <c r="Q28" s="1">
        <f t="shared" si="7"/>
        <v>0</v>
      </c>
      <c r="R28" s="1">
        <f t="shared" si="7"/>
        <v>4.5112781954887216E-2</v>
      </c>
      <c r="S28" s="1">
        <f t="shared" si="7"/>
        <v>0</v>
      </c>
      <c r="T28" s="1">
        <f t="shared" si="7"/>
        <v>0</v>
      </c>
      <c r="U28" s="1">
        <f t="shared" si="7"/>
        <v>0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1.5037593984962405E-2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1.5037593984962405E-2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0</v>
      </c>
      <c r="R29" s="1">
        <f t="shared" si="8"/>
        <v>0</v>
      </c>
      <c r="S29" s="1">
        <f t="shared" si="8"/>
        <v>0</v>
      </c>
      <c r="T29" s="1">
        <f t="shared" si="8"/>
        <v>0</v>
      </c>
      <c r="U29" s="1">
        <f t="shared" si="8"/>
        <v>0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0</v>
      </c>
      <c r="G30" s="1">
        <f t="shared" si="9"/>
        <v>7.5187969924812026E-3</v>
      </c>
      <c r="H30" s="1">
        <f t="shared" si="9"/>
        <v>7.5187969924812026E-3</v>
      </c>
      <c r="I30" s="1">
        <f t="shared" si="9"/>
        <v>7.5187969924812026E-3</v>
      </c>
      <c r="J30" s="1">
        <f t="shared" si="9"/>
        <v>3.007518796992481E-2</v>
      </c>
      <c r="K30" s="1">
        <f t="shared" si="9"/>
        <v>1.5037593984962405E-2</v>
      </c>
      <c r="L30" s="1">
        <f t="shared" si="9"/>
        <v>1.5037593984962405E-2</v>
      </c>
      <c r="M30" s="1">
        <f t="shared" si="9"/>
        <v>0</v>
      </c>
      <c r="N30" s="1">
        <f t="shared" si="9"/>
        <v>0</v>
      </c>
      <c r="O30" s="1">
        <f t="shared" si="9"/>
        <v>0</v>
      </c>
      <c r="P30" s="1">
        <f t="shared" si="9"/>
        <v>9.0225563909774431E-2</v>
      </c>
      <c r="Q30" s="1">
        <f t="shared" si="9"/>
        <v>0</v>
      </c>
      <c r="R30" s="1">
        <f t="shared" si="9"/>
        <v>3.007518796992481E-2</v>
      </c>
      <c r="S30" s="1">
        <f t="shared" si="9"/>
        <v>0</v>
      </c>
      <c r="T30" s="1">
        <f t="shared" si="9"/>
        <v>7.5187969924812026E-3</v>
      </c>
      <c r="U30" s="1">
        <f t="shared" si="9"/>
        <v>7.5187969924812026E-3</v>
      </c>
    </row>
    <row r="31" spans="1:22">
      <c r="A31" t="str">
        <f t="shared" si="4"/>
        <v>cocomo81s</v>
      </c>
      <c r="B31" s="1">
        <f t="shared" ref="B31:U31" si="10">B8/133</f>
        <v>0</v>
      </c>
      <c r="C31" s="1">
        <f t="shared" si="10"/>
        <v>0</v>
      </c>
      <c r="D31" s="1">
        <f t="shared" si="10"/>
        <v>0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7.5187969924812026E-2</v>
      </c>
      <c r="I31" s="1">
        <f t="shared" si="10"/>
        <v>0</v>
      </c>
      <c r="J31" s="1">
        <f t="shared" si="10"/>
        <v>0</v>
      </c>
      <c r="K31" s="1">
        <f t="shared" si="10"/>
        <v>0</v>
      </c>
      <c r="L31" s="1">
        <f t="shared" si="10"/>
        <v>0</v>
      </c>
      <c r="M31" s="1">
        <f t="shared" si="10"/>
        <v>0</v>
      </c>
      <c r="N31" s="1">
        <f t="shared" si="10"/>
        <v>0</v>
      </c>
      <c r="O31" s="1">
        <f t="shared" si="10"/>
        <v>0</v>
      </c>
      <c r="P31" s="1">
        <f t="shared" si="10"/>
        <v>0</v>
      </c>
      <c r="Q31" s="1">
        <f t="shared" si="10"/>
        <v>0</v>
      </c>
      <c r="R31" s="1">
        <f t="shared" si="10"/>
        <v>0</v>
      </c>
      <c r="S31" s="1">
        <f t="shared" si="10"/>
        <v>0</v>
      </c>
      <c r="T31" s="1">
        <f t="shared" si="10"/>
        <v>0</v>
      </c>
      <c r="U31" s="1">
        <f t="shared" si="10"/>
        <v>0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7.5187969924812026E-3</v>
      </c>
      <c r="N32" s="1">
        <f t="shared" si="11"/>
        <v>0</v>
      </c>
      <c r="O32" s="1">
        <f t="shared" si="11"/>
        <v>5.2631578947368418E-2</v>
      </c>
      <c r="P32" s="1">
        <f t="shared" si="11"/>
        <v>3.007518796992481E-2</v>
      </c>
      <c r="Q32" s="1">
        <f t="shared" si="11"/>
        <v>0</v>
      </c>
      <c r="R32" s="1">
        <f t="shared" si="11"/>
        <v>0</v>
      </c>
      <c r="S32" s="1">
        <f t="shared" si="11"/>
        <v>6.7669172932330823E-2</v>
      </c>
      <c r="T32" s="1">
        <f t="shared" si="11"/>
        <v>0</v>
      </c>
      <c r="U32" s="1">
        <f t="shared" si="11"/>
        <v>0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3.007518796992481E-2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0</v>
      </c>
      <c r="N33" s="1">
        <f t="shared" si="12"/>
        <v>0</v>
      </c>
      <c r="O33" s="1">
        <f t="shared" si="12"/>
        <v>0</v>
      </c>
      <c r="P33" s="1">
        <f t="shared" si="12"/>
        <v>0</v>
      </c>
      <c r="Q33" s="1">
        <f t="shared" si="12"/>
        <v>0</v>
      </c>
      <c r="R33" s="1">
        <f t="shared" si="12"/>
        <v>0</v>
      </c>
      <c r="S33" s="1">
        <f t="shared" si="12"/>
        <v>3.7593984962406013E-2</v>
      </c>
      <c r="T33" s="1">
        <f t="shared" si="12"/>
        <v>3.7593984962406013E-2</v>
      </c>
      <c r="U33" s="1">
        <f t="shared" si="12"/>
        <v>3.7593984962406013E-2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2.2556390977443608E-2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6.7669172932330823E-2</v>
      </c>
      <c r="P34" s="1">
        <f t="shared" si="13"/>
        <v>6.0150375939849621E-2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9.7744360902255634E-2</v>
      </c>
      <c r="U34" s="1">
        <f t="shared" si="13"/>
        <v>9.7744360902255634E-2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5.2631578947368418E-2</v>
      </c>
      <c r="Q35" s="1">
        <f t="shared" si="14"/>
        <v>0</v>
      </c>
      <c r="R35" s="1">
        <f t="shared" si="14"/>
        <v>0</v>
      </c>
      <c r="S35" s="1">
        <f t="shared" si="14"/>
        <v>0.11278195488721804</v>
      </c>
      <c r="T35" s="1">
        <f t="shared" si="14"/>
        <v>3.7593984962406013E-2</v>
      </c>
      <c r="U35" s="1">
        <f t="shared" si="14"/>
        <v>3.7593984962406013E-2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7.5187969924812026E-3</v>
      </c>
      <c r="E36" s="1">
        <f t="shared" si="15"/>
        <v>0</v>
      </c>
      <c r="F36" s="1">
        <f t="shared" si="15"/>
        <v>0</v>
      </c>
      <c r="G36" s="1">
        <f t="shared" si="15"/>
        <v>7.5187969924812026E-3</v>
      </c>
      <c r="H36" s="1">
        <f t="shared" si="15"/>
        <v>7.5187969924812026E-3</v>
      </c>
      <c r="I36" s="1">
        <f t="shared" si="15"/>
        <v>0</v>
      </c>
      <c r="J36" s="1">
        <f t="shared" si="15"/>
        <v>0</v>
      </c>
      <c r="K36" s="1">
        <f t="shared" si="15"/>
        <v>7.5187969924812026E-3</v>
      </c>
      <c r="L36" s="1">
        <f t="shared" si="15"/>
        <v>7.5187969924812026E-3</v>
      </c>
      <c r="M36" s="1">
        <f t="shared" si="15"/>
        <v>7.5187969924812026E-3</v>
      </c>
      <c r="N36" s="1">
        <f t="shared" si="15"/>
        <v>7.5187969924812026E-3</v>
      </c>
      <c r="O36" s="1">
        <f t="shared" si="15"/>
        <v>7.5187969924812026E-3</v>
      </c>
      <c r="P36" s="1">
        <f t="shared" si="15"/>
        <v>0</v>
      </c>
      <c r="Q36" s="1">
        <f t="shared" si="15"/>
        <v>7.5187969924812026E-3</v>
      </c>
      <c r="R36" s="1">
        <f t="shared" si="15"/>
        <v>7.5187969924812026E-3</v>
      </c>
      <c r="S36" s="1">
        <f t="shared" si="15"/>
        <v>0</v>
      </c>
      <c r="T36" s="1">
        <f t="shared" si="15"/>
        <v>0</v>
      </c>
      <c r="U36" s="1">
        <f t="shared" si="15"/>
        <v>0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1.5037593984962405E-2</v>
      </c>
      <c r="H37" s="1">
        <f t="shared" si="16"/>
        <v>0</v>
      </c>
      <c r="I37" s="1">
        <f t="shared" si="16"/>
        <v>3.007518796992481E-2</v>
      </c>
      <c r="J37" s="1">
        <f t="shared" si="16"/>
        <v>3.007518796992481E-2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9.0225563909774431E-2</v>
      </c>
      <c r="S37" s="1">
        <f t="shared" si="16"/>
        <v>9.0225563909774431E-2</v>
      </c>
      <c r="T37" s="1">
        <f t="shared" si="16"/>
        <v>9.0225563909774431E-2</v>
      </c>
      <c r="U37" s="1">
        <f t="shared" si="16"/>
        <v>9.0225563909774431E-2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7.5187969924812026E-3</v>
      </c>
      <c r="G38" s="1">
        <f t="shared" si="17"/>
        <v>1.5037593984962405E-2</v>
      </c>
      <c r="H38" s="1">
        <f t="shared" si="17"/>
        <v>0</v>
      </c>
      <c r="I38" s="1">
        <f t="shared" si="17"/>
        <v>7.5187969924812026E-3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3.007518796992481E-2</v>
      </c>
      <c r="N38" s="1">
        <f t="shared" si="17"/>
        <v>0</v>
      </c>
      <c r="O38" s="1">
        <f t="shared" si="17"/>
        <v>6.7669172932330823E-2</v>
      </c>
      <c r="P38" s="1">
        <f t="shared" si="17"/>
        <v>7.5187969924812026E-2</v>
      </c>
      <c r="Q38" s="1">
        <f t="shared" si="17"/>
        <v>2.2556390977443608E-2</v>
      </c>
      <c r="R38" s="1">
        <f t="shared" si="17"/>
        <v>7.5187969924812026E-3</v>
      </c>
      <c r="S38" s="1">
        <f t="shared" si="17"/>
        <v>7.5187969924812026E-3</v>
      </c>
      <c r="T38" s="1">
        <f t="shared" si="17"/>
        <v>6.7669172932330823E-2</v>
      </c>
      <c r="U38" s="1">
        <f t="shared" si="17"/>
        <v>6.7669172932330823E-2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3.7593984962406013E-2</v>
      </c>
      <c r="G39" s="1">
        <f t="shared" si="18"/>
        <v>3.007518796992481E-2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7.5187969924812026E-3</v>
      </c>
      <c r="L39" s="1">
        <f t="shared" si="18"/>
        <v>7.5187969924812026E-3</v>
      </c>
      <c r="M39" s="1">
        <f t="shared" si="18"/>
        <v>3.7593984962406013E-2</v>
      </c>
      <c r="N39" s="1">
        <f t="shared" si="18"/>
        <v>1.5037593984962405E-2</v>
      </c>
      <c r="O39" s="1">
        <f t="shared" si="18"/>
        <v>3.7593984962406013E-2</v>
      </c>
      <c r="P39" s="1">
        <f t="shared" si="18"/>
        <v>3.7593984962406013E-2</v>
      </c>
      <c r="Q39" s="1">
        <f t="shared" si="18"/>
        <v>6.7669172932330823E-2</v>
      </c>
      <c r="R39" s="1">
        <f t="shared" si="18"/>
        <v>6.7669172932330823E-2</v>
      </c>
      <c r="S39" s="1">
        <f t="shared" si="18"/>
        <v>0.10526315789473684</v>
      </c>
      <c r="T39" s="1">
        <f t="shared" si="18"/>
        <v>5.2631578947368418E-2</v>
      </c>
      <c r="U39" s="1">
        <f t="shared" si="18"/>
        <v>6.7669172932330823E-2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1.5037593984962405E-2</v>
      </c>
      <c r="E40" s="1">
        <f t="shared" si="19"/>
        <v>0</v>
      </c>
      <c r="F40" s="1">
        <f t="shared" si="19"/>
        <v>0</v>
      </c>
      <c r="G40" s="1">
        <f t="shared" si="19"/>
        <v>7.5187969924812026E-3</v>
      </c>
      <c r="H40" s="1">
        <f t="shared" si="19"/>
        <v>7.5187969924812026E-3</v>
      </c>
      <c r="I40" s="1">
        <f t="shared" si="19"/>
        <v>3.7593984962406013E-2</v>
      </c>
      <c r="J40" s="1">
        <f t="shared" si="19"/>
        <v>3.7593984962406013E-2</v>
      </c>
      <c r="K40" s="1">
        <f t="shared" si="19"/>
        <v>7.5187969924812026E-3</v>
      </c>
      <c r="L40" s="1">
        <f t="shared" si="19"/>
        <v>7.5187969924812026E-3</v>
      </c>
      <c r="M40" s="1">
        <f t="shared" si="19"/>
        <v>3.7593984962406013E-2</v>
      </c>
      <c r="N40" s="1">
        <f t="shared" si="19"/>
        <v>3.7593984962406013E-2</v>
      </c>
      <c r="O40" s="1">
        <f t="shared" si="19"/>
        <v>0</v>
      </c>
      <c r="P40" s="1">
        <f t="shared" si="19"/>
        <v>7.5187969924812026E-3</v>
      </c>
      <c r="Q40" s="1">
        <f t="shared" si="19"/>
        <v>0</v>
      </c>
      <c r="R40" s="1">
        <f t="shared" si="19"/>
        <v>0</v>
      </c>
      <c r="S40" s="1">
        <f t="shared" si="19"/>
        <v>3.7593984962406013E-2</v>
      </c>
      <c r="T40" s="1">
        <f t="shared" si="19"/>
        <v>2.2556390977443608E-2</v>
      </c>
      <c r="U40" s="1">
        <f t="shared" si="19"/>
        <v>2.2556390977443608E-2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6.7669172932330823E-2</v>
      </c>
      <c r="F41" s="1">
        <f t="shared" si="20"/>
        <v>0</v>
      </c>
      <c r="G41" s="1">
        <f t="shared" si="20"/>
        <v>3.7593984962406013E-2</v>
      </c>
      <c r="H41" s="1">
        <f t="shared" si="20"/>
        <v>4.5112781954887216E-2</v>
      </c>
      <c r="I41" s="1">
        <f t="shared" si="20"/>
        <v>3.7593984962406013E-2</v>
      </c>
      <c r="J41" s="1">
        <f t="shared" si="20"/>
        <v>6.0150375939849621E-2</v>
      </c>
      <c r="K41" s="1">
        <f t="shared" si="20"/>
        <v>4.5112781954887216E-2</v>
      </c>
      <c r="L41" s="1">
        <f t="shared" si="20"/>
        <v>4.5112781954887216E-2</v>
      </c>
      <c r="M41" s="1">
        <f t="shared" si="20"/>
        <v>3.007518796992481E-2</v>
      </c>
      <c r="N41" s="1">
        <f t="shared" si="20"/>
        <v>3.007518796992481E-2</v>
      </c>
      <c r="O41" s="1">
        <f t="shared" si="20"/>
        <v>3.007518796992481E-2</v>
      </c>
      <c r="P41" s="1">
        <f t="shared" si="20"/>
        <v>3.007518796992481E-2</v>
      </c>
      <c r="Q41" s="1">
        <f t="shared" si="20"/>
        <v>2.2556390977443608E-2</v>
      </c>
      <c r="R41" s="1">
        <f t="shared" si="20"/>
        <v>3.007518796992481E-2</v>
      </c>
      <c r="S41" s="1">
        <f t="shared" si="20"/>
        <v>3.007518796992481E-2</v>
      </c>
      <c r="T41" s="1">
        <f t="shared" si="20"/>
        <v>5.2631578947368418E-2</v>
      </c>
      <c r="U41" s="1">
        <f t="shared" si="20"/>
        <v>5.2631578947368418E-2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7.5187969924812026E-3</v>
      </c>
      <c r="G42" s="1">
        <f t="shared" si="21"/>
        <v>3.007518796992481E-2</v>
      </c>
      <c r="H42" s="1">
        <f t="shared" si="21"/>
        <v>7.5187969924812026E-3</v>
      </c>
      <c r="I42" s="1">
        <f t="shared" si="21"/>
        <v>7.5187969924812026E-2</v>
      </c>
      <c r="J42" s="1">
        <f t="shared" si="21"/>
        <v>3.7593984962406013E-2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0.10526315789473684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3.007518796992481E-2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1.5037593984962405E-2</v>
      </c>
      <c r="C43" s="1">
        <f t="shared" si="22"/>
        <v>1.5037593984962405E-2</v>
      </c>
      <c r="D43" s="1">
        <f t="shared" si="22"/>
        <v>7.5187969924812026E-3</v>
      </c>
      <c r="E43" s="1">
        <f t="shared" si="22"/>
        <v>1.5037593984962405E-2</v>
      </c>
      <c r="F43" s="1">
        <f t="shared" si="22"/>
        <v>1.5037593984962405E-2</v>
      </c>
      <c r="G43" s="1">
        <f t="shared" si="22"/>
        <v>2.2556390977443608E-2</v>
      </c>
      <c r="H43" s="1">
        <f t="shared" si="22"/>
        <v>2.2556390977443608E-2</v>
      </c>
      <c r="I43" s="1">
        <f t="shared" si="22"/>
        <v>6.7669172932330823E-2</v>
      </c>
      <c r="J43" s="1">
        <f t="shared" si="22"/>
        <v>9.7744360902255634E-2</v>
      </c>
      <c r="K43" s="1">
        <f t="shared" si="22"/>
        <v>4.5112781954887216E-2</v>
      </c>
      <c r="L43" s="1">
        <f t="shared" si="22"/>
        <v>4.5112781954887216E-2</v>
      </c>
      <c r="M43" s="1">
        <f t="shared" si="22"/>
        <v>6.0150375939849621E-2</v>
      </c>
      <c r="N43" s="1">
        <f t="shared" si="22"/>
        <v>6.0150375939849621E-2</v>
      </c>
      <c r="O43" s="1">
        <f t="shared" si="22"/>
        <v>3.7593984962406013E-2</v>
      </c>
      <c r="P43" s="1">
        <f t="shared" si="22"/>
        <v>4.5112781954887216E-2</v>
      </c>
      <c r="Q43" s="1">
        <f t="shared" si="22"/>
        <v>6.0150375939849621E-2</v>
      </c>
      <c r="R43" s="1">
        <f t="shared" si="22"/>
        <v>0</v>
      </c>
      <c r="S43" s="1">
        <f t="shared" si="22"/>
        <v>7.5187969924812026E-3</v>
      </c>
      <c r="T43" s="1">
        <f t="shared" si="22"/>
        <v>6.0150375939849621E-2</v>
      </c>
      <c r="U43" s="1">
        <f t="shared" si="22"/>
        <v>6.0150375939849621E-2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3.7593984962406013E-2</v>
      </c>
      <c r="F44" s="1">
        <f t="shared" si="23"/>
        <v>4.5112781954887216E-2</v>
      </c>
      <c r="G44" s="1">
        <f t="shared" si="23"/>
        <v>4.5112781954887216E-2</v>
      </c>
      <c r="H44" s="1">
        <f t="shared" si="23"/>
        <v>3.7593984962406013E-2</v>
      </c>
      <c r="I44" s="1">
        <f t="shared" si="23"/>
        <v>4.5112781954887216E-2</v>
      </c>
      <c r="J44" s="1">
        <f t="shared" si="23"/>
        <v>5.2631578947368418E-2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0.12030075187969924</v>
      </c>
      <c r="N44" s="1">
        <f t="shared" si="23"/>
        <v>0.12030075187969924</v>
      </c>
      <c r="O44" s="1">
        <f t="shared" si="23"/>
        <v>3.7593984962406013E-2</v>
      </c>
      <c r="P44" s="1">
        <f t="shared" si="23"/>
        <v>7.5187969924812026E-2</v>
      </c>
      <c r="Q44" s="1">
        <f t="shared" si="23"/>
        <v>9.7744360902255634E-2</v>
      </c>
      <c r="R44" s="1">
        <f t="shared" si="23"/>
        <v>9.7744360902255634E-2</v>
      </c>
      <c r="S44" s="1">
        <f t="shared" si="23"/>
        <v>0.10526315789473684</v>
      </c>
      <c r="T44" s="1">
        <f t="shared" si="23"/>
        <v>0.12030075187969924</v>
      </c>
      <c r="U44" s="1">
        <f t="shared" si="23"/>
        <v>0.12030075187969924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1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f t="shared" ref="V2:V21" si="0">SUM(B2:U2)</f>
        <v>2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2</v>
      </c>
      <c r="P3">
        <v>0</v>
      </c>
      <c r="Q3">
        <v>0</v>
      </c>
      <c r="R3">
        <v>0</v>
      </c>
      <c r="S3">
        <v>2</v>
      </c>
      <c r="T3">
        <v>0</v>
      </c>
      <c r="U3">
        <v>0</v>
      </c>
      <c r="V3">
        <f t="shared" si="0"/>
        <v>4</v>
      </c>
    </row>
    <row r="4" spans="1:22">
      <c r="A4" t="s">
        <v>26</v>
      </c>
      <c r="B4">
        <v>0</v>
      </c>
      <c r="C4">
        <v>0</v>
      </c>
      <c r="D4">
        <v>2</v>
      </c>
      <c r="E4">
        <v>0</v>
      </c>
      <c r="F4">
        <v>1</v>
      </c>
      <c r="G4">
        <v>2</v>
      </c>
      <c r="H4">
        <v>0</v>
      </c>
      <c r="I4">
        <v>0</v>
      </c>
      <c r="J4">
        <v>0</v>
      </c>
      <c r="K4">
        <v>1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7</v>
      </c>
    </row>
    <row r="5" spans="1:22">
      <c r="A5" t="s">
        <v>23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4</v>
      </c>
      <c r="L5">
        <v>4</v>
      </c>
      <c r="M5">
        <v>0</v>
      </c>
      <c r="N5">
        <v>0</v>
      </c>
      <c r="O5">
        <v>0</v>
      </c>
      <c r="P5">
        <v>0</v>
      </c>
      <c r="Q5">
        <v>0</v>
      </c>
      <c r="R5">
        <v>9</v>
      </c>
      <c r="S5">
        <v>1</v>
      </c>
      <c r="T5">
        <v>0</v>
      </c>
      <c r="U5">
        <v>0</v>
      </c>
      <c r="V5">
        <f t="shared" si="0"/>
        <v>18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1</v>
      </c>
      <c r="S6">
        <v>1</v>
      </c>
      <c r="T6">
        <v>4</v>
      </c>
      <c r="U6">
        <v>4</v>
      </c>
      <c r="V6">
        <f t="shared" si="0"/>
        <v>10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2</v>
      </c>
      <c r="H7">
        <v>0</v>
      </c>
      <c r="I7">
        <v>1</v>
      </c>
      <c r="J7">
        <v>2</v>
      </c>
      <c r="K7">
        <v>2</v>
      </c>
      <c r="L7">
        <v>2</v>
      </c>
      <c r="M7">
        <v>1</v>
      </c>
      <c r="N7">
        <v>1</v>
      </c>
      <c r="O7">
        <v>0</v>
      </c>
      <c r="P7">
        <v>10</v>
      </c>
      <c r="Q7">
        <v>1</v>
      </c>
      <c r="R7">
        <v>0</v>
      </c>
      <c r="S7">
        <v>0</v>
      </c>
      <c r="T7">
        <v>9</v>
      </c>
      <c r="U7">
        <v>9</v>
      </c>
      <c r="V7">
        <f t="shared" si="0"/>
        <v>41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3</v>
      </c>
      <c r="I8">
        <v>1</v>
      </c>
      <c r="J8">
        <v>3</v>
      </c>
      <c r="K8">
        <v>1</v>
      </c>
      <c r="L8">
        <v>1</v>
      </c>
      <c r="M8">
        <v>0</v>
      </c>
      <c r="N8">
        <v>2</v>
      </c>
      <c r="O8">
        <v>1</v>
      </c>
      <c r="P8">
        <v>0</v>
      </c>
      <c r="Q8">
        <v>2</v>
      </c>
      <c r="R8">
        <v>3</v>
      </c>
      <c r="S8">
        <v>4</v>
      </c>
      <c r="T8">
        <v>2</v>
      </c>
      <c r="U8">
        <v>2</v>
      </c>
      <c r="V8">
        <f t="shared" si="0"/>
        <v>28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9</v>
      </c>
      <c r="P9">
        <v>5</v>
      </c>
      <c r="Q9">
        <v>0</v>
      </c>
      <c r="R9">
        <v>0</v>
      </c>
      <c r="S9">
        <v>9</v>
      </c>
      <c r="T9">
        <v>9</v>
      </c>
      <c r="U9">
        <v>9</v>
      </c>
      <c r="V9">
        <f t="shared" si="0"/>
        <v>42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1</v>
      </c>
      <c r="N10">
        <v>1</v>
      </c>
      <c r="O10">
        <v>0</v>
      </c>
      <c r="P10">
        <v>1</v>
      </c>
      <c r="Q10">
        <v>0</v>
      </c>
      <c r="R10">
        <v>1</v>
      </c>
      <c r="S10">
        <v>9</v>
      </c>
      <c r="T10">
        <v>7</v>
      </c>
      <c r="U10">
        <v>7</v>
      </c>
      <c r="V10">
        <f t="shared" si="0"/>
        <v>29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2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8</v>
      </c>
      <c r="P11">
        <v>8</v>
      </c>
      <c r="Q11">
        <v>0</v>
      </c>
      <c r="R11">
        <v>0</v>
      </c>
      <c r="S11">
        <v>0</v>
      </c>
      <c r="T11">
        <v>16</v>
      </c>
      <c r="U11">
        <v>16</v>
      </c>
      <c r="V11">
        <f t="shared" si="0"/>
        <v>50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3</v>
      </c>
      <c r="P12">
        <v>8</v>
      </c>
      <c r="Q12">
        <v>0</v>
      </c>
      <c r="R12">
        <v>0</v>
      </c>
      <c r="S12">
        <v>16</v>
      </c>
      <c r="T12">
        <v>11</v>
      </c>
      <c r="U12">
        <v>11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2</v>
      </c>
      <c r="F13">
        <v>0</v>
      </c>
      <c r="G13">
        <v>5</v>
      </c>
      <c r="H13">
        <v>6</v>
      </c>
      <c r="I13">
        <v>0</v>
      </c>
      <c r="J13">
        <v>1</v>
      </c>
      <c r="K13">
        <v>2</v>
      </c>
      <c r="L13">
        <v>2</v>
      </c>
      <c r="M13">
        <v>2</v>
      </c>
      <c r="N13">
        <v>2</v>
      </c>
      <c r="O13">
        <v>0</v>
      </c>
      <c r="P13">
        <v>0</v>
      </c>
      <c r="Q13">
        <v>2</v>
      </c>
      <c r="R13">
        <v>6</v>
      </c>
      <c r="S13">
        <v>5</v>
      </c>
      <c r="T13">
        <v>2</v>
      </c>
      <c r="U13">
        <v>2</v>
      </c>
      <c r="V13">
        <f t="shared" si="0"/>
        <v>39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12</v>
      </c>
      <c r="S14">
        <v>12</v>
      </c>
      <c r="T14">
        <v>13</v>
      </c>
      <c r="U14">
        <v>13</v>
      </c>
      <c r="V14">
        <f t="shared" si="0"/>
        <v>50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1</v>
      </c>
      <c r="G15">
        <v>5</v>
      </c>
      <c r="H15">
        <v>0</v>
      </c>
      <c r="I15">
        <v>2</v>
      </c>
      <c r="J15">
        <v>0</v>
      </c>
      <c r="K15">
        <v>0</v>
      </c>
      <c r="L15">
        <v>0</v>
      </c>
      <c r="M15">
        <v>4</v>
      </c>
      <c r="N15">
        <v>0</v>
      </c>
      <c r="O15">
        <v>9</v>
      </c>
      <c r="P15">
        <v>9</v>
      </c>
      <c r="Q15">
        <v>1</v>
      </c>
      <c r="R15">
        <v>2</v>
      </c>
      <c r="S15">
        <v>2</v>
      </c>
      <c r="T15">
        <v>12</v>
      </c>
      <c r="U15">
        <v>12</v>
      </c>
      <c r="V15">
        <f t="shared" si="0"/>
        <v>59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5</v>
      </c>
      <c r="G16">
        <v>3</v>
      </c>
      <c r="H16">
        <v>0</v>
      </c>
      <c r="I16">
        <v>0</v>
      </c>
      <c r="J16">
        <v>0</v>
      </c>
      <c r="K16">
        <v>1</v>
      </c>
      <c r="L16">
        <v>1</v>
      </c>
      <c r="M16">
        <v>8</v>
      </c>
      <c r="N16">
        <v>5</v>
      </c>
      <c r="O16">
        <v>7</v>
      </c>
      <c r="P16">
        <v>5</v>
      </c>
      <c r="Q16">
        <v>13</v>
      </c>
      <c r="R16">
        <v>12</v>
      </c>
      <c r="S16">
        <v>13</v>
      </c>
      <c r="T16">
        <v>12</v>
      </c>
      <c r="U16">
        <v>12</v>
      </c>
      <c r="V16">
        <f t="shared" si="0"/>
        <v>97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5</v>
      </c>
      <c r="H17">
        <v>0</v>
      </c>
      <c r="I17">
        <v>2</v>
      </c>
      <c r="J17">
        <v>4</v>
      </c>
      <c r="K17">
        <v>10</v>
      </c>
      <c r="L17">
        <v>10</v>
      </c>
      <c r="M17">
        <v>9</v>
      </c>
      <c r="N17">
        <v>9</v>
      </c>
      <c r="O17">
        <v>0</v>
      </c>
      <c r="P17">
        <v>4</v>
      </c>
      <c r="Q17">
        <v>11</v>
      </c>
      <c r="R17">
        <v>11</v>
      </c>
      <c r="S17">
        <v>11</v>
      </c>
      <c r="T17">
        <v>11</v>
      </c>
      <c r="U17">
        <v>11</v>
      </c>
      <c r="V17">
        <f t="shared" si="0"/>
        <v>108</v>
      </c>
    </row>
    <row r="18" spans="1:22">
      <c r="A18" t="s">
        <v>30</v>
      </c>
      <c r="B18">
        <v>0</v>
      </c>
      <c r="C18">
        <v>0</v>
      </c>
      <c r="D18">
        <v>0</v>
      </c>
      <c r="E18">
        <v>1</v>
      </c>
      <c r="F18">
        <v>0</v>
      </c>
      <c r="G18">
        <v>1</v>
      </c>
      <c r="H18">
        <v>4</v>
      </c>
      <c r="I18">
        <v>6</v>
      </c>
      <c r="J18">
        <v>6</v>
      </c>
      <c r="K18">
        <v>5</v>
      </c>
      <c r="L18">
        <v>5</v>
      </c>
      <c r="M18">
        <v>6</v>
      </c>
      <c r="N18">
        <v>6</v>
      </c>
      <c r="O18">
        <v>5</v>
      </c>
      <c r="P18">
        <v>6</v>
      </c>
      <c r="Q18">
        <v>7</v>
      </c>
      <c r="R18">
        <v>13</v>
      </c>
      <c r="S18">
        <v>9</v>
      </c>
      <c r="T18">
        <v>13</v>
      </c>
      <c r="U18">
        <v>13</v>
      </c>
      <c r="V18">
        <f t="shared" si="0"/>
        <v>106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1</v>
      </c>
      <c r="I19">
        <v>10</v>
      </c>
      <c r="J19">
        <v>6</v>
      </c>
      <c r="K19">
        <v>4</v>
      </c>
      <c r="L19">
        <v>4</v>
      </c>
      <c r="M19">
        <v>13</v>
      </c>
      <c r="N19">
        <v>16</v>
      </c>
      <c r="O19">
        <v>0</v>
      </c>
      <c r="P19">
        <v>4</v>
      </c>
      <c r="Q19">
        <v>4</v>
      </c>
      <c r="R19">
        <v>4</v>
      </c>
      <c r="S19">
        <v>4</v>
      </c>
      <c r="T19">
        <v>16</v>
      </c>
      <c r="U19">
        <v>16</v>
      </c>
      <c r="V19">
        <f t="shared" si="0"/>
        <v>110</v>
      </c>
    </row>
    <row r="20" spans="1:22">
      <c r="A20" t="s">
        <v>28</v>
      </c>
      <c r="B20">
        <v>0</v>
      </c>
      <c r="C20">
        <v>0</v>
      </c>
      <c r="D20">
        <v>0</v>
      </c>
      <c r="E20">
        <v>0</v>
      </c>
      <c r="F20">
        <v>0</v>
      </c>
      <c r="G20">
        <v>2</v>
      </c>
      <c r="H20">
        <v>0</v>
      </c>
      <c r="I20">
        <v>6</v>
      </c>
      <c r="J20">
        <v>7</v>
      </c>
      <c r="K20">
        <v>6</v>
      </c>
      <c r="L20">
        <v>6</v>
      </c>
      <c r="M20">
        <v>8</v>
      </c>
      <c r="N20">
        <v>8</v>
      </c>
      <c r="O20">
        <v>6</v>
      </c>
      <c r="P20">
        <v>6</v>
      </c>
      <c r="Q20">
        <v>7</v>
      </c>
      <c r="R20">
        <v>7</v>
      </c>
      <c r="S20">
        <v>9</v>
      </c>
      <c r="T20">
        <v>15</v>
      </c>
      <c r="U20">
        <v>15</v>
      </c>
      <c r="V20">
        <f t="shared" si="0"/>
        <v>108</v>
      </c>
    </row>
    <row r="21" spans="1:22">
      <c r="A21" t="s">
        <v>39</v>
      </c>
      <c r="B21">
        <v>0</v>
      </c>
      <c r="C21">
        <v>0</v>
      </c>
      <c r="D21">
        <v>0</v>
      </c>
      <c r="E21">
        <v>5</v>
      </c>
      <c r="F21">
        <v>5</v>
      </c>
      <c r="G21">
        <v>6</v>
      </c>
      <c r="H21">
        <v>5</v>
      </c>
      <c r="I21">
        <v>5</v>
      </c>
      <c r="J21">
        <v>6</v>
      </c>
      <c r="K21">
        <v>3</v>
      </c>
      <c r="L21">
        <v>3</v>
      </c>
      <c r="M21">
        <v>16</v>
      </c>
      <c r="N21">
        <v>16</v>
      </c>
      <c r="O21">
        <v>5</v>
      </c>
      <c r="P21">
        <v>12</v>
      </c>
      <c r="Q21">
        <v>13</v>
      </c>
      <c r="R21">
        <v>13</v>
      </c>
      <c r="S21">
        <v>13</v>
      </c>
      <c r="T21">
        <v>16</v>
      </c>
      <c r="U21">
        <v>16</v>
      </c>
      <c r="V21">
        <f t="shared" si="0"/>
        <v>158</v>
      </c>
    </row>
    <row r="22" spans="1:22">
      <c r="A22" t="s">
        <v>40</v>
      </c>
      <c r="B22">
        <f t="shared" ref="B22:U22" si="1">SUM(B2:B21)</f>
        <v>1</v>
      </c>
      <c r="C22">
        <f t="shared" si="1"/>
        <v>1</v>
      </c>
      <c r="D22">
        <f t="shared" si="1"/>
        <v>3</v>
      </c>
      <c r="E22">
        <f t="shared" si="1"/>
        <v>8</v>
      </c>
      <c r="F22">
        <f t="shared" si="1"/>
        <v>19</v>
      </c>
      <c r="G22">
        <f t="shared" si="1"/>
        <v>36</v>
      </c>
      <c r="H22">
        <f t="shared" si="1"/>
        <v>19</v>
      </c>
      <c r="I22">
        <f t="shared" si="1"/>
        <v>34</v>
      </c>
      <c r="J22">
        <f t="shared" si="1"/>
        <v>35</v>
      </c>
      <c r="K22">
        <f t="shared" si="1"/>
        <v>40</v>
      </c>
      <c r="L22">
        <f t="shared" si="1"/>
        <v>40</v>
      </c>
      <c r="M22">
        <f t="shared" si="1"/>
        <v>69</v>
      </c>
      <c r="N22">
        <f t="shared" si="1"/>
        <v>66</v>
      </c>
      <c r="O22">
        <f t="shared" si="1"/>
        <v>55</v>
      </c>
      <c r="P22">
        <f t="shared" si="1"/>
        <v>78</v>
      </c>
      <c r="Q22">
        <f t="shared" si="1"/>
        <v>61</v>
      </c>
      <c r="R22">
        <f t="shared" si="1"/>
        <v>94</v>
      </c>
      <c r="S22">
        <f t="shared" si="1"/>
        <v>120</v>
      </c>
      <c r="T22">
        <f t="shared" si="1"/>
        <v>168</v>
      </c>
      <c r="U22">
        <f t="shared" si="1"/>
        <v>168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7.5187969924812026E-3</v>
      </c>
      <c r="L25" s="1">
        <f t="shared" si="3"/>
        <v>7.5187969924812026E-3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0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1.5037593984962405E-2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1.5037593984962405E-2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1.5037593984962405E-2</v>
      </c>
      <c r="E27" s="1">
        <f t="shared" si="6"/>
        <v>0</v>
      </c>
      <c r="F27" s="1">
        <f t="shared" si="6"/>
        <v>7.5187969924812026E-3</v>
      </c>
      <c r="G27" s="1">
        <f t="shared" si="6"/>
        <v>1.5037593984962405E-2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7.5187969924812026E-3</v>
      </c>
      <c r="L27" s="1">
        <f t="shared" si="6"/>
        <v>7.5187969924812026E-3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0</v>
      </c>
      <c r="C28" s="1">
        <f t="shared" si="7"/>
        <v>0</v>
      </c>
      <c r="D28" s="1">
        <f t="shared" si="7"/>
        <v>0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3.007518796992481E-2</v>
      </c>
      <c r="L28" s="1">
        <f t="shared" si="7"/>
        <v>3.007518796992481E-2</v>
      </c>
      <c r="M28" s="1">
        <f t="shared" si="7"/>
        <v>0</v>
      </c>
      <c r="N28" s="1">
        <f t="shared" si="7"/>
        <v>0</v>
      </c>
      <c r="O28" s="1">
        <f t="shared" si="7"/>
        <v>0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7.5187969924812026E-3</v>
      </c>
      <c r="T28" s="1">
        <f t="shared" si="7"/>
        <v>0</v>
      </c>
      <c r="U28" s="1">
        <f t="shared" si="7"/>
        <v>0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0</v>
      </c>
      <c r="R29" s="1">
        <f t="shared" si="8"/>
        <v>7.5187969924812026E-3</v>
      </c>
      <c r="S29" s="1">
        <f t="shared" si="8"/>
        <v>7.5187969924812026E-3</v>
      </c>
      <c r="T29" s="1">
        <f t="shared" si="8"/>
        <v>3.007518796992481E-2</v>
      </c>
      <c r="U29" s="1">
        <f t="shared" si="8"/>
        <v>3.007518796992481E-2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7.5187969924812026E-3</v>
      </c>
      <c r="G30" s="1">
        <f t="shared" si="9"/>
        <v>1.5037593984962405E-2</v>
      </c>
      <c r="H30" s="1">
        <f t="shared" si="9"/>
        <v>0</v>
      </c>
      <c r="I30" s="1">
        <f t="shared" si="9"/>
        <v>7.5187969924812026E-3</v>
      </c>
      <c r="J30" s="1">
        <f t="shared" si="9"/>
        <v>1.5037593984962405E-2</v>
      </c>
      <c r="K30" s="1">
        <f t="shared" si="9"/>
        <v>1.5037593984962405E-2</v>
      </c>
      <c r="L30" s="1">
        <f t="shared" si="9"/>
        <v>1.5037593984962405E-2</v>
      </c>
      <c r="M30" s="1">
        <f t="shared" si="9"/>
        <v>7.5187969924812026E-3</v>
      </c>
      <c r="N30" s="1">
        <f t="shared" si="9"/>
        <v>7.5187969924812026E-3</v>
      </c>
      <c r="O30" s="1">
        <f t="shared" si="9"/>
        <v>0</v>
      </c>
      <c r="P30" s="1">
        <f t="shared" si="9"/>
        <v>7.5187969924812026E-2</v>
      </c>
      <c r="Q30" s="1">
        <f t="shared" si="9"/>
        <v>7.5187969924812026E-3</v>
      </c>
      <c r="R30" s="1">
        <f t="shared" si="9"/>
        <v>0</v>
      </c>
      <c r="S30" s="1">
        <f t="shared" si="9"/>
        <v>0</v>
      </c>
      <c r="T30" s="1">
        <f t="shared" si="9"/>
        <v>6.7669172932330823E-2</v>
      </c>
      <c r="U30" s="1">
        <f t="shared" si="9"/>
        <v>6.7669172932330823E-2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2.2556390977443608E-2</v>
      </c>
      <c r="I31" s="1">
        <f t="shared" si="10"/>
        <v>7.5187969924812026E-3</v>
      </c>
      <c r="J31" s="1">
        <f t="shared" si="10"/>
        <v>2.2556390977443608E-2</v>
      </c>
      <c r="K31" s="1">
        <f t="shared" si="10"/>
        <v>7.5187969924812026E-3</v>
      </c>
      <c r="L31" s="1">
        <f t="shared" si="10"/>
        <v>7.5187969924812026E-3</v>
      </c>
      <c r="M31" s="1">
        <f t="shared" si="10"/>
        <v>0</v>
      </c>
      <c r="N31" s="1">
        <f t="shared" si="10"/>
        <v>1.5037593984962405E-2</v>
      </c>
      <c r="O31" s="1">
        <f t="shared" si="10"/>
        <v>7.5187969924812026E-3</v>
      </c>
      <c r="P31" s="1">
        <f t="shared" si="10"/>
        <v>0</v>
      </c>
      <c r="Q31" s="1">
        <f t="shared" si="10"/>
        <v>1.5037593984962405E-2</v>
      </c>
      <c r="R31" s="1">
        <f t="shared" si="10"/>
        <v>2.2556390977443608E-2</v>
      </c>
      <c r="S31" s="1">
        <f t="shared" si="10"/>
        <v>3.007518796992481E-2</v>
      </c>
      <c r="T31" s="1">
        <f t="shared" si="10"/>
        <v>1.5037593984962405E-2</v>
      </c>
      <c r="U31" s="1">
        <f t="shared" si="10"/>
        <v>1.5037593984962405E-2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7.5187969924812026E-3</v>
      </c>
      <c r="N32" s="1">
        <f t="shared" si="11"/>
        <v>0</v>
      </c>
      <c r="O32" s="1">
        <f t="shared" si="11"/>
        <v>6.7669172932330823E-2</v>
      </c>
      <c r="P32" s="1">
        <f t="shared" si="11"/>
        <v>3.7593984962406013E-2</v>
      </c>
      <c r="Q32" s="1">
        <f t="shared" si="11"/>
        <v>0</v>
      </c>
      <c r="R32" s="1">
        <f t="shared" si="11"/>
        <v>0</v>
      </c>
      <c r="S32" s="1">
        <f t="shared" si="11"/>
        <v>6.7669172932330823E-2</v>
      </c>
      <c r="T32" s="1">
        <f t="shared" si="11"/>
        <v>6.7669172932330823E-2</v>
      </c>
      <c r="U32" s="1">
        <f t="shared" si="11"/>
        <v>6.7669172932330823E-2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7.5187969924812026E-3</v>
      </c>
      <c r="H33" s="1">
        <f t="shared" si="12"/>
        <v>0</v>
      </c>
      <c r="I33" s="1">
        <f t="shared" si="12"/>
        <v>7.5187969924812026E-3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7.5187969924812026E-3</v>
      </c>
      <c r="N33" s="1">
        <f t="shared" si="12"/>
        <v>7.5187969924812026E-3</v>
      </c>
      <c r="O33" s="1">
        <f t="shared" si="12"/>
        <v>0</v>
      </c>
      <c r="P33" s="1">
        <f t="shared" si="12"/>
        <v>7.5187969924812026E-3</v>
      </c>
      <c r="Q33" s="1">
        <f t="shared" si="12"/>
        <v>0</v>
      </c>
      <c r="R33" s="1">
        <f t="shared" si="12"/>
        <v>7.5187969924812026E-3</v>
      </c>
      <c r="S33" s="1">
        <f t="shared" si="12"/>
        <v>6.7669172932330823E-2</v>
      </c>
      <c r="T33" s="1">
        <f t="shared" si="12"/>
        <v>5.2631578947368418E-2</v>
      </c>
      <c r="U33" s="1">
        <f t="shared" si="12"/>
        <v>5.2631578947368418E-2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1.5037593984962405E-2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6.0150375939849621E-2</v>
      </c>
      <c r="P34" s="1">
        <f t="shared" si="13"/>
        <v>6.0150375939849621E-2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0.12030075187969924</v>
      </c>
      <c r="U34" s="1">
        <f t="shared" si="13"/>
        <v>0.12030075187969924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2.2556390977443608E-2</v>
      </c>
      <c r="P35" s="1">
        <f t="shared" si="14"/>
        <v>6.0150375939849621E-2</v>
      </c>
      <c r="Q35" s="1">
        <f t="shared" si="14"/>
        <v>0</v>
      </c>
      <c r="R35" s="1">
        <f t="shared" si="14"/>
        <v>0</v>
      </c>
      <c r="S35" s="1">
        <f t="shared" si="14"/>
        <v>0.12030075187969924</v>
      </c>
      <c r="T35" s="1">
        <f t="shared" si="14"/>
        <v>8.2706766917293228E-2</v>
      </c>
      <c r="U35" s="1">
        <f t="shared" si="14"/>
        <v>8.2706766917293228E-2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1.5037593984962405E-2</v>
      </c>
      <c r="F36" s="1">
        <f t="shared" si="15"/>
        <v>0</v>
      </c>
      <c r="G36" s="1">
        <f t="shared" si="15"/>
        <v>3.7593984962406013E-2</v>
      </c>
      <c r="H36" s="1">
        <f t="shared" si="15"/>
        <v>4.5112781954887216E-2</v>
      </c>
      <c r="I36" s="1">
        <f t="shared" si="15"/>
        <v>0</v>
      </c>
      <c r="J36" s="1">
        <f t="shared" si="15"/>
        <v>7.5187969924812026E-3</v>
      </c>
      <c r="K36" s="1">
        <f t="shared" si="15"/>
        <v>1.5037593984962405E-2</v>
      </c>
      <c r="L36" s="1">
        <f t="shared" si="15"/>
        <v>1.5037593984962405E-2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1.5037593984962405E-2</v>
      </c>
      <c r="R36" s="1">
        <f t="shared" si="15"/>
        <v>4.5112781954887216E-2</v>
      </c>
      <c r="S36" s="1">
        <f t="shared" si="15"/>
        <v>3.7593984962406013E-2</v>
      </c>
      <c r="T36" s="1">
        <f t="shared" si="15"/>
        <v>1.5037593984962405E-2</v>
      </c>
      <c r="U36" s="1">
        <f t="shared" si="15"/>
        <v>1.5037593984962405E-2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9.0225563909774431E-2</v>
      </c>
      <c r="S37" s="1">
        <f t="shared" si="16"/>
        <v>9.0225563909774431E-2</v>
      </c>
      <c r="T37" s="1">
        <f t="shared" si="16"/>
        <v>9.7744360902255634E-2</v>
      </c>
      <c r="U37" s="1">
        <f t="shared" si="16"/>
        <v>9.7744360902255634E-2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7.5187969924812026E-3</v>
      </c>
      <c r="G38" s="1">
        <f t="shared" si="17"/>
        <v>3.7593984962406013E-2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3.007518796992481E-2</v>
      </c>
      <c r="N38" s="1">
        <f t="shared" si="17"/>
        <v>0</v>
      </c>
      <c r="O38" s="1">
        <f t="shared" si="17"/>
        <v>6.7669172932330823E-2</v>
      </c>
      <c r="P38" s="1">
        <f t="shared" si="17"/>
        <v>6.7669172932330823E-2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9.0225563909774431E-2</v>
      </c>
      <c r="U38" s="1">
        <f t="shared" si="17"/>
        <v>9.0225563909774431E-2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3.7593984962406013E-2</v>
      </c>
      <c r="G39" s="1">
        <f t="shared" si="18"/>
        <v>2.2556390977443608E-2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7.5187969924812026E-3</v>
      </c>
      <c r="L39" s="1">
        <f t="shared" si="18"/>
        <v>7.5187969924812026E-3</v>
      </c>
      <c r="M39" s="1">
        <f t="shared" si="18"/>
        <v>6.0150375939849621E-2</v>
      </c>
      <c r="N39" s="1">
        <f t="shared" si="18"/>
        <v>3.7593984962406013E-2</v>
      </c>
      <c r="O39" s="1">
        <f t="shared" si="18"/>
        <v>5.2631578947368418E-2</v>
      </c>
      <c r="P39" s="1">
        <f t="shared" si="18"/>
        <v>3.7593984962406013E-2</v>
      </c>
      <c r="Q39" s="1">
        <f t="shared" si="18"/>
        <v>9.7744360902255634E-2</v>
      </c>
      <c r="R39" s="1">
        <f t="shared" si="18"/>
        <v>9.0225563909774431E-2</v>
      </c>
      <c r="S39" s="1">
        <f t="shared" si="18"/>
        <v>9.7744360902255634E-2</v>
      </c>
      <c r="T39" s="1">
        <f t="shared" si="18"/>
        <v>9.0225563909774431E-2</v>
      </c>
      <c r="U39" s="1">
        <f t="shared" si="18"/>
        <v>9.0225563909774431E-2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3.7593984962406013E-2</v>
      </c>
      <c r="H40" s="1">
        <f t="shared" si="19"/>
        <v>0</v>
      </c>
      <c r="I40" s="1">
        <f t="shared" si="19"/>
        <v>1.5037593984962405E-2</v>
      </c>
      <c r="J40" s="1">
        <f t="shared" si="19"/>
        <v>3.007518796992481E-2</v>
      </c>
      <c r="K40" s="1">
        <f t="shared" si="19"/>
        <v>7.5187969924812026E-2</v>
      </c>
      <c r="L40" s="1">
        <f t="shared" si="19"/>
        <v>7.5187969924812026E-2</v>
      </c>
      <c r="M40" s="1">
        <f t="shared" si="19"/>
        <v>6.7669172932330823E-2</v>
      </c>
      <c r="N40" s="1">
        <f t="shared" si="19"/>
        <v>6.7669172932330823E-2</v>
      </c>
      <c r="O40" s="1">
        <f t="shared" si="19"/>
        <v>0</v>
      </c>
      <c r="P40" s="1">
        <f t="shared" si="19"/>
        <v>3.007518796992481E-2</v>
      </c>
      <c r="Q40" s="1">
        <f t="shared" si="19"/>
        <v>8.2706766917293228E-2</v>
      </c>
      <c r="R40" s="1">
        <f t="shared" si="19"/>
        <v>8.2706766917293228E-2</v>
      </c>
      <c r="S40" s="1">
        <f t="shared" si="19"/>
        <v>8.2706766917293228E-2</v>
      </c>
      <c r="T40" s="1">
        <f t="shared" si="19"/>
        <v>8.2706766917293228E-2</v>
      </c>
      <c r="U40" s="1">
        <f t="shared" si="19"/>
        <v>8.2706766917293228E-2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7.5187969924812026E-3</v>
      </c>
      <c r="F41" s="1">
        <f t="shared" si="20"/>
        <v>0</v>
      </c>
      <c r="G41" s="1">
        <f t="shared" si="20"/>
        <v>7.5187969924812026E-3</v>
      </c>
      <c r="H41" s="1">
        <f t="shared" si="20"/>
        <v>3.007518796992481E-2</v>
      </c>
      <c r="I41" s="1">
        <f t="shared" si="20"/>
        <v>4.5112781954887216E-2</v>
      </c>
      <c r="J41" s="1">
        <f t="shared" si="20"/>
        <v>4.5112781954887216E-2</v>
      </c>
      <c r="K41" s="1">
        <f t="shared" si="20"/>
        <v>3.7593984962406013E-2</v>
      </c>
      <c r="L41" s="1">
        <f t="shared" si="20"/>
        <v>3.7593984962406013E-2</v>
      </c>
      <c r="M41" s="1">
        <f t="shared" si="20"/>
        <v>4.5112781954887216E-2</v>
      </c>
      <c r="N41" s="1">
        <f t="shared" si="20"/>
        <v>4.5112781954887216E-2</v>
      </c>
      <c r="O41" s="1">
        <f t="shared" si="20"/>
        <v>3.7593984962406013E-2</v>
      </c>
      <c r="P41" s="1">
        <f t="shared" si="20"/>
        <v>4.5112781954887216E-2</v>
      </c>
      <c r="Q41" s="1">
        <f t="shared" si="20"/>
        <v>5.2631578947368418E-2</v>
      </c>
      <c r="R41" s="1">
        <f t="shared" si="20"/>
        <v>9.7744360902255634E-2</v>
      </c>
      <c r="S41" s="1">
        <f t="shared" si="20"/>
        <v>6.7669172932330823E-2</v>
      </c>
      <c r="T41" s="1">
        <f t="shared" si="20"/>
        <v>9.7744360902255634E-2</v>
      </c>
      <c r="U41" s="1">
        <f t="shared" si="20"/>
        <v>9.7744360902255634E-2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7.5187969924812026E-3</v>
      </c>
      <c r="I42" s="1">
        <f t="shared" si="21"/>
        <v>7.5187969924812026E-2</v>
      </c>
      <c r="J42" s="1">
        <f t="shared" si="21"/>
        <v>4.5112781954887216E-2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9.7744360902255634E-2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3.007518796992481E-2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0</v>
      </c>
      <c r="C43" s="1">
        <f t="shared" si="22"/>
        <v>0</v>
      </c>
      <c r="D43" s="1">
        <f t="shared" si="22"/>
        <v>0</v>
      </c>
      <c r="E43" s="1">
        <f t="shared" si="22"/>
        <v>0</v>
      </c>
      <c r="F43" s="1">
        <f t="shared" si="22"/>
        <v>0</v>
      </c>
      <c r="G43" s="1">
        <f t="shared" si="22"/>
        <v>1.5037593984962405E-2</v>
      </c>
      <c r="H43" s="1">
        <f t="shared" si="22"/>
        <v>0</v>
      </c>
      <c r="I43" s="1">
        <f t="shared" si="22"/>
        <v>4.5112781954887216E-2</v>
      </c>
      <c r="J43" s="1">
        <f t="shared" si="22"/>
        <v>5.2631578947368418E-2</v>
      </c>
      <c r="K43" s="1">
        <f t="shared" si="22"/>
        <v>4.5112781954887216E-2</v>
      </c>
      <c r="L43" s="1">
        <f t="shared" si="22"/>
        <v>4.5112781954887216E-2</v>
      </c>
      <c r="M43" s="1">
        <f t="shared" si="22"/>
        <v>6.0150375939849621E-2</v>
      </c>
      <c r="N43" s="1">
        <f t="shared" si="22"/>
        <v>6.0150375939849621E-2</v>
      </c>
      <c r="O43" s="1">
        <f t="shared" si="22"/>
        <v>4.5112781954887216E-2</v>
      </c>
      <c r="P43" s="1">
        <f t="shared" si="22"/>
        <v>4.5112781954887216E-2</v>
      </c>
      <c r="Q43" s="1">
        <f t="shared" si="22"/>
        <v>5.2631578947368418E-2</v>
      </c>
      <c r="R43" s="1">
        <f t="shared" si="22"/>
        <v>5.2631578947368418E-2</v>
      </c>
      <c r="S43" s="1">
        <f t="shared" si="22"/>
        <v>6.7669172932330823E-2</v>
      </c>
      <c r="T43" s="1">
        <f t="shared" si="22"/>
        <v>0.11278195488721804</v>
      </c>
      <c r="U43" s="1">
        <f t="shared" si="22"/>
        <v>0.11278195488721804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3.7593984962406013E-2</v>
      </c>
      <c r="F44" s="1">
        <f t="shared" si="23"/>
        <v>3.7593984962406013E-2</v>
      </c>
      <c r="G44" s="1">
        <f t="shared" si="23"/>
        <v>4.5112781954887216E-2</v>
      </c>
      <c r="H44" s="1">
        <f t="shared" si="23"/>
        <v>3.7593984962406013E-2</v>
      </c>
      <c r="I44" s="1">
        <f t="shared" si="23"/>
        <v>3.7593984962406013E-2</v>
      </c>
      <c r="J44" s="1">
        <f t="shared" si="23"/>
        <v>4.5112781954887216E-2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0.12030075187969924</v>
      </c>
      <c r="N44" s="1">
        <f t="shared" si="23"/>
        <v>0.12030075187969924</v>
      </c>
      <c r="O44" s="1">
        <f t="shared" si="23"/>
        <v>3.7593984962406013E-2</v>
      </c>
      <c r="P44" s="1">
        <f t="shared" si="23"/>
        <v>9.0225563909774431E-2</v>
      </c>
      <c r="Q44" s="1">
        <f t="shared" si="23"/>
        <v>9.7744360902255634E-2</v>
      </c>
      <c r="R44" s="1">
        <f t="shared" si="23"/>
        <v>9.7744360902255634E-2</v>
      </c>
      <c r="S44" s="1">
        <f t="shared" si="23"/>
        <v>9.7744360902255634E-2</v>
      </c>
      <c r="T44" s="1">
        <f t="shared" si="23"/>
        <v>0.12030075187969924</v>
      </c>
      <c r="U44" s="1">
        <f t="shared" si="23"/>
        <v>0.12030075187969924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R27" sqref="R27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1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f t="shared" ref="V2:V21" si="0">SUM(B2:U2)</f>
        <v>2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2</v>
      </c>
      <c r="P3">
        <v>0</v>
      </c>
      <c r="Q3">
        <v>0</v>
      </c>
      <c r="R3">
        <v>0</v>
      </c>
      <c r="S3">
        <v>2</v>
      </c>
      <c r="T3">
        <v>0</v>
      </c>
      <c r="U3">
        <v>0</v>
      </c>
      <c r="V3">
        <f t="shared" si="0"/>
        <v>4</v>
      </c>
    </row>
    <row r="4" spans="1:22">
      <c r="A4" t="s">
        <v>26</v>
      </c>
      <c r="B4">
        <v>0</v>
      </c>
      <c r="C4">
        <v>0</v>
      </c>
      <c r="D4">
        <v>2</v>
      </c>
      <c r="E4">
        <v>0</v>
      </c>
      <c r="F4">
        <v>1</v>
      </c>
      <c r="G4">
        <v>2</v>
      </c>
      <c r="H4">
        <v>0</v>
      </c>
      <c r="I4">
        <v>0</v>
      </c>
      <c r="J4">
        <v>0</v>
      </c>
      <c r="K4">
        <v>1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7</v>
      </c>
    </row>
    <row r="5" spans="1:22">
      <c r="A5" t="s">
        <v>23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4</v>
      </c>
      <c r="L5">
        <v>4</v>
      </c>
      <c r="M5">
        <v>0</v>
      </c>
      <c r="N5">
        <v>0</v>
      </c>
      <c r="O5">
        <v>0</v>
      </c>
      <c r="P5">
        <v>0</v>
      </c>
      <c r="Q5">
        <v>0</v>
      </c>
      <c r="R5">
        <v>9</v>
      </c>
      <c r="S5">
        <v>1</v>
      </c>
      <c r="T5">
        <v>0</v>
      </c>
      <c r="U5">
        <v>0</v>
      </c>
      <c r="V5">
        <f t="shared" si="0"/>
        <v>18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1</v>
      </c>
      <c r="S6">
        <v>1</v>
      </c>
      <c r="T6">
        <v>4</v>
      </c>
      <c r="U6">
        <v>4</v>
      </c>
      <c r="V6">
        <f t="shared" si="0"/>
        <v>10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2</v>
      </c>
      <c r="H7">
        <v>0</v>
      </c>
      <c r="I7">
        <v>1</v>
      </c>
      <c r="J7">
        <v>2</v>
      </c>
      <c r="K7">
        <v>2</v>
      </c>
      <c r="L7">
        <v>2</v>
      </c>
      <c r="M7">
        <v>1</v>
      </c>
      <c r="N7">
        <v>1</v>
      </c>
      <c r="O7">
        <v>0</v>
      </c>
      <c r="P7">
        <v>10</v>
      </c>
      <c r="Q7">
        <v>1</v>
      </c>
      <c r="R7">
        <v>0</v>
      </c>
      <c r="S7">
        <v>0</v>
      </c>
      <c r="T7">
        <v>9</v>
      </c>
      <c r="U7">
        <v>9</v>
      </c>
      <c r="V7">
        <f t="shared" si="0"/>
        <v>41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3</v>
      </c>
      <c r="I8">
        <v>1</v>
      </c>
      <c r="J8">
        <v>3</v>
      </c>
      <c r="K8">
        <v>1</v>
      </c>
      <c r="L8">
        <v>1</v>
      </c>
      <c r="M8">
        <v>0</v>
      </c>
      <c r="N8">
        <v>2</v>
      </c>
      <c r="O8">
        <v>1</v>
      </c>
      <c r="P8">
        <v>0</v>
      </c>
      <c r="Q8">
        <v>2</v>
      </c>
      <c r="R8">
        <v>3</v>
      </c>
      <c r="S8">
        <v>4</v>
      </c>
      <c r="T8">
        <v>2</v>
      </c>
      <c r="U8">
        <v>2</v>
      </c>
      <c r="V8">
        <f t="shared" si="0"/>
        <v>28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9</v>
      </c>
      <c r="P9">
        <v>5</v>
      </c>
      <c r="Q9">
        <v>0</v>
      </c>
      <c r="R9">
        <v>0</v>
      </c>
      <c r="S9">
        <v>10</v>
      </c>
      <c r="T9">
        <v>9</v>
      </c>
      <c r="U9">
        <v>9</v>
      </c>
      <c r="V9">
        <f t="shared" si="0"/>
        <v>42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1</v>
      </c>
      <c r="N10">
        <v>1</v>
      </c>
      <c r="O10">
        <v>0</v>
      </c>
      <c r="P10">
        <v>1</v>
      </c>
      <c r="Q10">
        <v>0</v>
      </c>
      <c r="R10">
        <v>1</v>
      </c>
      <c r="S10">
        <v>9</v>
      </c>
      <c r="T10">
        <v>7</v>
      </c>
      <c r="U10">
        <v>7</v>
      </c>
      <c r="V10">
        <f t="shared" si="0"/>
        <v>29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2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8</v>
      </c>
      <c r="P11">
        <v>8</v>
      </c>
      <c r="Q11">
        <v>0</v>
      </c>
      <c r="R11">
        <v>0</v>
      </c>
      <c r="S11">
        <v>0</v>
      </c>
      <c r="T11">
        <v>16</v>
      </c>
      <c r="U11">
        <v>16</v>
      </c>
      <c r="V11">
        <f t="shared" si="0"/>
        <v>50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3</v>
      </c>
      <c r="P12">
        <v>8</v>
      </c>
      <c r="Q12">
        <v>0</v>
      </c>
      <c r="R12">
        <v>0</v>
      </c>
      <c r="S12">
        <v>16</v>
      </c>
      <c r="T12">
        <v>11</v>
      </c>
      <c r="U12">
        <v>11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4</v>
      </c>
      <c r="L13">
        <v>4</v>
      </c>
      <c r="M13">
        <v>2</v>
      </c>
      <c r="N13">
        <v>2</v>
      </c>
      <c r="O13">
        <v>0</v>
      </c>
      <c r="P13">
        <v>0</v>
      </c>
      <c r="Q13">
        <v>4</v>
      </c>
      <c r="R13">
        <v>8</v>
      </c>
      <c r="S13">
        <v>9</v>
      </c>
      <c r="T13">
        <v>3</v>
      </c>
      <c r="U13">
        <v>3</v>
      </c>
      <c r="V13">
        <f t="shared" si="0"/>
        <v>39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12</v>
      </c>
      <c r="S14">
        <v>12</v>
      </c>
      <c r="T14">
        <v>13</v>
      </c>
      <c r="U14">
        <v>13</v>
      </c>
      <c r="V14">
        <f t="shared" si="0"/>
        <v>50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1</v>
      </c>
      <c r="G15">
        <v>5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10</v>
      </c>
      <c r="P15">
        <v>10</v>
      </c>
      <c r="Q15">
        <v>1</v>
      </c>
      <c r="R15">
        <v>2</v>
      </c>
      <c r="S15">
        <v>2</v>
      </c>
      <c r="T15">
        <v>13</v>
      </c>
      <c r="U15">
        <v>13</v>
      </c>
      <c r="V15">
        <f t="shared" si="0"/>
        <v>59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5</v>
      </c>
      <c r="G16">
        <v>3</v>
      </c>
      <c r="H16">
        <v>0</v>
      </c>
      <c r="I16">
        <v>0</v>
      </c>
      <c r="J16">
        <v>0</v>
      </c>
      <c r="K16">
        <v>1</v>
      </c>
      <c r="L16">
        <v>1</v>
      </c>
      <c r="M16">
        <v>6</v>
      </c>
      <c r="N16">
        <v>0</v>
      </c>
      <c r="O16">
        <v>7</v>
      </c>
      <c r="P16">
        <v>5</v>
      </c>
      <c r="Q16">
        <v>15</v>
      </c>
      <c r="R16">
        <v>13</v>
      </c>
      <c r="S16">
        <v>15</v>
      </c>
      <c r="T16">
        <v>13</v>
      </c>
      <c r="U16">
        <v>13</v>
      </c>
      <c r="V16">
        <f t="shared" si="0"/>
        <v>97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5</v>
      </c>
      <c r="H17">
        <v>0</v>
      </c>
      <c r="I17">
        <v>2</v>
      </c>
      <c r="J17">
        <v>4</v>
      </c>
      <c r="K17">
        <v>12</v>
      </c>
      <c r="L17">
        <v>12</v>
      </c>
      <c r="M17">
        <v>2</v>
      </c>
      <c r="N17">
        <v>2</v>
      </c>
      <c r="O17">
        <v>0</v>
      </c>
      <c r="P17">
        <v>4</v>
      </c>
      <c r="Q17">
        <v>13</v>
      </c>
      <c r="R17">
        <v>13</v>
      </c>
      <c r="S17">
        <v>13</v>
      </c>
      <c r="T17">
        <v>13</v>
      </c>
      <c r="U17">
        <v>13</v>
      </c>
      <c r="V17">
        <f t="shared" si="0"/>
        <v>108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8</v>
      </c>
      <c r="I18">
        <v>8</v>
      </c>
      <c r="J18">
        <v>9</v>
      </c>
      <c r="K18">
        <v>0</v>
      </c>
      <c r="L18">
        <v>0</v>
      </c>
      <c r="M18">
        <v>8</v>
      </c>
      <c r="N18">
        <v>8</v>
      </c>
      <c r="O18">
        <v>4</v>
      </c>
      <c r="P18">
        <v>6</v>
      </c>
      <c r="Q18">
        <v>6</v>
      </c>
      <c r="R18">
        <v>14</v>
      </c>
      <c r="S18">
        <v>9</v>
      </c>
      <c r="T18">
        <v>13</v>
      </c>
      <c r="U18">
        <v>13</v>
      </c>
      <c r="V18">
        <f t="shared" si="0"/>
        <v>106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1</v>
      </c>
      <c r="I19">
        <v>10</v>
      </c>
      <c r="J19">
        <v>6</v>
      </c>
      <c r="K19">
        <v>4</v>
      </c>
      <c r="L19">
        <v>4</v>
      </c>
      <c r="M19">
        <v>13</v>
      </c>
      <c r="N19">
        <v>16</v>
      </c>
      <c r="O19">
        <v>0</v>
      </c>
      <c r="P19">
        <v>4</v>
      </c>
      <c r="Q19">
        <v>4</v>
      </c>
      <c r="R19">
        <v>4</v>
      </c>
      <c r="S19">
        <v>4</v>
      </c>
      <c r="T19">
        <v>16</v>
      </c>
      <c r="U19">
        <v>16</v>
      </c>
      <c r="V19">
        <f t="shared" si="0"/>
        <v>110</v>
      </c>
    </row>
    <row r="20" spans="1:22">
      <c r="A20" t="s">
        <v>28</v>
      </c>
      <c r="B20">
        <v>0</v>
      </c>
      <c r="C20">
        <v>0</v>
      </c>
      <c r="D20">
        <v>0</v>
      </c>
      <c r="E20">
        <v>0</v>
      </c>
      <c r="F20">
        <v>0</v>
      </c>
      <c r="G20">
        <v>2</v>
      </c>
      <c r="H20">
        <v>0</v>
      </c>
      <c r="I20">
        <v>6</v>
      </c>
      <c r="J20">
        <v>7</v>
      </c>
      <c r="K20">
        <v>6</v>
      </c>
      <c r="L20">
        <v>6</v>
      </c>
      <c r="M20">
        <v>6</v>
      </c>
      <c r="N20">
        <v>6</v>
      </c>
      <c r="O20">
        <v>6</v>
      </c>
      <c r="P20">
        <v>6</v>
      </c>
      <c r="Q20">
        <v>7</v>
      </c>
      <c r="R20">
        <v>7</v>
      </c>
      <c r="S20">
        <v>9</v>
      </c>
      <c r="T20">
        <v>17</v>
      </c>
      <c r="U20">
        <v>17</v>
      </c>
      <c r="V20">
        <f t="shared" si="0"/>
        <v>108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8</v>
      </c>
      <c r="H21">
        <v>7</v>
      </c>
      <c r="I21">
        <v>7</v>
      </c>
      <c r="J21">
        <v>8</v>
      </c>
      <c r="K21">
        <v>3</v>
      </c>
      <c r="L21">
        <v>3</v>
      </c>
      <c r="M21">
        <v>3</v>
      </c>
      <c r="N21">
        <v>3</v>
      </c>
      <c r="O21">
        <v>7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1</v>
      </c>
      <c r="C22">
        <f t="shared" si="1"/>
        <v>1</v>
      </c>
      <c r="D22">
        <f t="shared" si="1"/>
        <v>3</v>
      </c>
      <c r="E22">
        <f t="shared" si="1"/>
        <v>7</v>
      </c>
      <c r="F22">
        <f t="shared" si="1"/>
        <v>21</v>
      </c>
      <c r="G22">
        <f t="shared" si="1"/>
        <v>32</v>
      </c>
      <c r="H22">
        <f t="shared" si="1"/>
        <v>19</v>
      </c>
      <c r="I22">
        <f t="shared" si="1"/>
        <v>38</v>
      </c>
      <c r="J22">
        <f t="shared" si="1"/>
        <v>39</v>
      </c>
      <c r="K22">
        <f t="shared" si="1"/>
        <v>39</v>
      </c>
      <c r="L22">
        <f t="shared" si="1"/>
        <v>39</v>
      </c>
      <c r="M22">
        <f t="shared" si="1"/>
        <v>42</v>
      </c>
      <c r="N22">
        <f t="shared" si="1"/>
        <v>41</v>
      </c>
      <c r="O22">
        <f t="shared" si="1"/>
        <v>57</v>
      </c>
      <c r="P22">
        <f t="shared" si="1"/>
        <v>81</v>
      </c>
      <c r="Q22">
        <f t="shared" si="1"/>
        <v>68</v>
      </c>
      <c r="R22">
        <f t="shared" si="1"/>
        <v>102</v>
      </c>
      <c r="S22">
        <f t="shared" si="1"/>
        <v>131</v>
      </c>
      <c r="T22">
        <f t="shared" si="1"/>
        <v>177</v>
      </c>
      <c r="U22">
        <f t="shared" si="1"/>
        <v>177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7.5187969924812026E-3</v>
      </c>
      <c r="L25" s="1">
        <f t="shared" si="3"/>
        <v>7.5187969924812026E-3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0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1.5037593984962405E-2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1.5037593984962405E-2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1.5037593984962405E-2</v>
      </c>
      <c r="E27" s="1">
        <f t="shared" si="6"/>
        <v>0</v>
      </c>
      <c r="F27" s="1">
        <f t="shared" si="6"/>
        <v>7.5187969924812026E-3</v>
      </c>
      <c r="G27" s="1">
        <f t="shared" si="6"/>
        <v>1.5037593984962405E-2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7.5187969924812026E-3</v>
      </c>
      <c r="L27" s="1">
        <f t="shared" si="6"/>
        <v>7.5187969924812026E-3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0</v>
      </c>
      <c r="C28" s="1">
        <f t="shared" si="7"/>
        <v>0</v>
      </c>
      <c r="D28" s="1">
        <f t="shared" si="7"/>
        <v>0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3.007518796992481E-2</v>
      </c>
      <c r="L28" s="1">
        <f t="shared" si="7"/>
        <v>3.007518796992481E-2</v>
      </c>
      <c r="M28" s="1">
        <f t="shared" si="7"/>
        <v>0</v>
      </c>
      <c r="N28" s="1">
        <f t="shared" si="7"/>
        <v>0</v>
      </c>
      <c r="O28" s="1">
        <f t="shared" si="7"/>
        <v>0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7.5187969924812026E-3</v>
      </c>
      <c r="T28" s="1">
        <f t="shared" si="7"/>
        <v>0</v>
      </c>
      <c r="U28" s="1">
        <f t="shared" si="7"/>
        <v>0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0</v>
      </c>
      <c r="E29" s="1">
        <f t="shared" si="8"/>
        <v>0</v>
      </c>
      <c r="F29" s="1">
        <f t="shared" si="8"/>
        <v>0</v>
      </c>
      <c r="G29" s="1">
        <f t="shared" si="8"/>
        <v>0</v>
      </c>
      <c r="H29" s="1">
        <f t="shared" si="8"/>
        <v>0</v>
      </c>
      <c r="I29" s="1">
        <f t="shared" si="8"/>
        <v>0</v>
      </c>
      <c r="J29" s="1">
        <f t="shared" si="8"/>
        <v>0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0</v>
      </c>
      <c r="P29" s="1">
        <f t="shared" si="8"/>
        <v>0</v>
      </c>
      <c r="Q29" s="1">
        <f t="shared" si="8"/>
        <v>0</v>
      </c>
      <c r="R29" s="1">
        <f t="shared" si="8"/>
        <v>7.5187969924812026E-3</v>
      </c>
      <c r="S29" s="1">
        <f t="shared" si="8"/>
        <v>7.5187969924812026E-3</v>
      </c>
      <c r="T29" s="1">
        <f t="shared" si="8"/>
        <v>3.007518796992481E-2</v>
      </c>
      <c r="U29" s="1">
        <f t="shared" si="8"/>
        <v>3.007518796992481E-2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7.5187969924812026E-3</v>
      </c>
      <c r="G30" s="1">
        <f t="shared" si="9"/>
        <v>1.5037593984962405E-2</v>
      </c>
      <c r="H30" s="1">
        <f t="shared" si="9"/>
        <v>0</v>
      </c>
      <c r="I30" s="1">
        <f t="shared" si="9"/>
        <v>7.5187969924812026E-3</v>
      </c>
      <c r="J30" s="1">
        <f t="shared" si="9"/>
        <v>1.5037593984962405E-2</v>
      </c>
      <c r="K30" s="1">
        <f t="shared" si="9"/>
        <v>1.5037593984962405E-2</v>
      </c>
      <c r="L30" s="1">
        <f t="shared" si="9"/>
        <v>1.5037593984962405E-2</v>
      </c>
      <c r="M30" s="1">
        <f t="shared" si="9"/>
        <v>7.5187969924812026E-3</v>
      </c>
      <c r="N30" s="1">
        <f t="shared" si="9"/>
        <v>7.5187969924812026E-3</v>
      </c>
      <c r="O30" s="1">
        <f t="shared" si="9"/>
        <v>0</v>
      </c>
      <c r="P30" s="1">
        <f t="shared" si="9"/>
        <v>7.5187969924812026E-2</v>
      </c>
      <c r="Q30" s="1">
        <f t="shared" si="9"/>
        <v>7.5187969924812026E-3</v>
      </c>
      <c r="R30" s="1">
        <f t="shared" si="9"/>
        <v>0</v>
      </c>
      <c r="S30" s="1">
        <f t="shared" si="9"/>
        <v>0</v>
      </c>
      <c r="T30" s="1">
        <f t="shared" si="9"/>
        <v>6.7669172932330823E-2</v>
      </c>
      <c r="U30" s="1">
        <f t="shared" si="9"/>
        <v>6.7669172932330823E-2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2.2556390977443608E-2</v>
      </c>
      <c r="I31" s="1">
        <f t="shared" si="10"/>
        <v>7.5187969924812026E-3</v>
      </c>
      <c r="J31" s="1">
        <f t="shared" si="10"/>
        <v>2.2556390977443608E-2</v>
      </c>
      <c r="K31" s="1">
        <f t="shared" si="10"/>
        <v>7.5187969924812026E-3</v>
      </c>
      <c r="L31" s="1">
        <f t="shared" si="10"/>
        <v>7.5187969924812026E-3</v>
      </c>
      <c r="M31" s="1">
        <f t="shared" si="10"/>
        <v>0</v>
      </c>
      <c r="N31" s="1">
        <f t="shared" si="10"/>
        <v>1.5037593984962405E-2</v>
      </c>
      <c r="O31" s="1">
        <f t="shared" si="10"/>
        <v>7.5187969924812026E-3</v>
      </c>
      <c r="P31" s="1">
        <f t="shared" si="10"/>
        <v>0</v>
      </c>
      <c r="Q31" s="1">
        <f t="shared" si="10"/>
        <v>1.5037593984962405E-2</v>
      </c>
      <c r="R31" s="1">
        <f t="shared" si="10"/>
        <v>2.2556390977443608E-2</v>
      </c>
      <c r="S31" s="1">
        <f t="shared" si="10"/>
        <v>3.007518796992481E-2</v>
      </c>
      <c r="T31" s="1">
        <f t="shared" si="10"/>
        <v>1.5037593984962405E-2</v>
      </c>
      <c r="U31" s="1">
        <f t="shared" si="10"/>
        <v>1.5037593984962405E-2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6.7669172932330823E-2</v>
      </c>
      <c r="P32" s="1">
        <f t="shared" si="11"/>
        <v>3.7593984962406013E-2</v>
      </c>
      <c r="Q32" s="1">
        <f t="shared" si="11"/>
        <v>0</v>
      </c>
      <c r="R32" s="1">
        <f t="shared" si="11"/>
        <v>0</v>
      </c>
      <c r="S32" s="1">
        <f t="shared" si="11"/>
        <v>7.5187969924812026E-2</v>
      </c>
      <c r="T32" s="1">
        <f t="shared" si="11"/>
        <v>6.7669172932330823E-2</v>
      </c>
      <c r="U32" s="1">
        <f t="shared" si="11"/>
        <v>6.7669172932330823E-2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7.5187969924812026E-3</v>
      </c>
      <c r="H33" s="1">
        <f t="shared" si="12"/>
        <v>0</v>
      </c>
      <c r="I33" s="1">
        <f t="shared" si="12"/>
        <v>7.5187969924812026E-3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7.5187969924812026E-3</v>
      </c>
      <c r="N33" s="1">
        <f t="shared" si="12"/>
        <v>7.5187969924812026E-3</v>
      </c>
      <c r="O33" s="1">
        <f t="shared" si="12"/>
        <v>0</v>
      </c>
      <c r="P33" s="1">
        <f t="shared" si="12"/>
        <v>7.5187969924812026E-3</v>
      </c>
      <c r="Q33" s="1">
        <f t="shared" si="12"/>
        <v>0</v>
      </c>
      <c r="R33" s="1">
        <f t="shared" si="12"/>
        <v>7.5187969924812026E-3</v>
      </c>
      <c r="S33" s="1">
        <f t="shared" si="12"/>
        <v>6.7669172932330823E-2</v>
      </c>
      <c r="T33" s="1">
        <f t="shared" si="12"/>
        <v>5.2631578947368418E-2</v>
      </c>
      <c r="U33" s="1">
        <f t="shared" si="12"/>
        <v>5.2631578947368418E-2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1.5037593984962405E-2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6.0150375939849621E-2</v>
      </c>
      <c r="P34" s="1">
        <f t="shared" si="13"/>
        <v>6.0150375939849621E-2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0.12030075187969924</v>
      </c>
      <c r="U34" s="1">
        <f t="shared" si="13"/>
        <v>0.12030075187969924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2.2556390977443608E-2</v>
      </c>
      <c r="P35" s="1">
        <f t="shared" si="14"/>
        <v>6.0150375939849621E-2</v>
      </c>
      <c r="Q35" s="1">
        <f t="shared" si="14"/>
        <v>0</v>
      </c>
      <c r="R35" s="1">
        <f t="shared" si="14"/>
        <v>0</v>
      </c>
      <c r="S35" s="1">
        <f t="shared" si="14"/>
        <v>0.12030075187969924</v>
      </c>
      <c r="T35" s="1">
        <f t="shared" si="14"/>
        <v>8.2706766917293228E-2</v>
      </c>
      <c r="U35" s="1">
        <f t="shared" si="14"/>
        <v>8.2706766917293228E-2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3.007518796992481E-2</v>
      </c>
      <c r="L36" s="1">
        <f t="shared" si="15"/>
        <v>3.007518796992481E-2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3.007518796992481E-2</v>
      </c>
      <c r="R36" s="1">
        <f t="shared" si="15"/>
        <v>6.0150375939849621E-2</v>
      </c>
      <c r="S36" s="1">
        <f t="shared" si="15"/>
        <v>6.7669172932330823E-2</v>
      </c>
      <c r="T36" s="1">
        <f t="shared" si="15"/>
        <v>2.2556390977443608E-2</v>
      </c>
      <c r="U36" s="1">
        <f t="shared" si="15"/>
        <v>2.2556390977443608E-2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9.0225563909774431E-2</v>
      </c>
      <c r="S37" s="1">
        <f t="shared" si="16"/>
        <v>9.0225563909774431E-2</v>
      </c>
      <c r="T37" s="1">
        <f t="shared" si="16"/>
        <v>9.7744360902255634E-2</v>
      </c>
      <c r="U37" s="1">
        <f t="shared" si="16"/>
        <v>9.7744360902255634E-2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7.5187969924812026E-3</v>
      </c>
      <c r="G38" s="1">
        <f t="shared" si="17"/>
        <v>3.7593984962406013E-2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7.5187969924812026E-2</v>
      </c>
      <c r="P38" s="1">
        <f t="shared" si="17"/>
        <v>7.5187969924812026E-2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9.7744360902255634E-2</v>
      </c>
      <c r="U38" s="1">
        <f t="shared" si="17"/>
        <v>9.7744360902255634E-2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3.7593984962406013E-2</v>
      </c>
      <c r="G39" s="1">
        <f t="shared" si="18"/>
        <v>2.2556390977443608E-2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7.5187969924812026E-3</v>
      </c>
      <c r="L39" s="1">
        <f t="shared" si="18"/>
        <v>7.5187969924812026E-3</v>
      </c>
      <c r="M39" s="1">
        <f t="shared" si="18"/>
        <v>4.5112781954887216E-2</v>
      </c>
      <c r="N39" s="1">
        <f t="shared" si="18"/>
        <v>0</v>
      </c>
      <c r="O39" s="1">
        <f t="shared" si="18"/>
        <v>5.2631578947368418E-2</v>
      </c>
      <c r="P39" s="1">
        <f t="shared" si="18"/>
        <v>3.7593984962406013E-2</v>
      </c>
      <c r="Q39" s="1">
        <f t="shared" si="18"/>
        <v>0.11278195488721804</v>
      </c>
      <c r="R39" s="1">
        <f t="shared" si="18"/>
        <v>9.7744360902255634E-2</v>
      </c>
      <c r="S39" s="1">
        <f t="shared" si="18"/>
        <v>0.11278195488721804</v>
      </c>
      <c r="T39" s="1">
        <f t="shared" si="18"/>
        <v>9.7744360902255634E-2</v>
      </c>
      <c r="U39" s="1">
        <f t="shared" si="18"/>
        <v>9.7744360902255634E-2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3.7593984962406013E-2</v>
      </c>
      <c r="H40" s="1">
        <f t="shared" si="19"/>
        <v>0</v>
      </c>
      <c r="I40" s="1">
        <f t="shared" si="19"/>
        <v>1.5037593984962405E-2</v>
      </c>
      <c r="J40" s="1">
        <f t="shared" si="19"/>
        <v>3.007518796992481E-2</v>
      </c>
      <c r="K40" s="1">
        <f t="shared" si="19"/>
        <v>9.0225563909774431E-2</v>
      </c>
      <c r="L40" s="1">
        <f t="shared" si="19"/>
        <v>9.0225563909774431E-2</v>
      </c>
      <c r="M40" s="1">
        <f t="shared" si="19"/>
        <v>1.5037593984962405E-2</v>
      </c>
      <c r="N40" s="1">
        <f t="shared" si="19"/>
        <v>1.5037593984962405E-2</v>
      </c>
      <c r="O40" s="1">
        <f t="shared" si="19"/>
        <v>0</v>
      </c>
      <c r="P40" s="1">
        <f t="shared" si="19"/>
        <v>3.007518796992481E-2</v>
      </c>
      <c r="Q40" s="1">
        <f t="shared" si="19"/>
        <v>9.7744360902255634E-2</v>
      </c>
      <c r="R40" s="1">
        <f t="shared" si="19"/>
        <v>9.7744360902255634E-2</v>
      </c>
      <c r="S40" s="1">
        <f t="shared" si="19"/>
        <v>9.7744360902255634E-2</v>
      </c>
      <c r="T40" s="1">
        <f t="shared" si="19"/>
        <v>9.7744360902255634E-2</v>
      </c>
      <c r="U40" s="1">
        <f t="shared" si="19"/>
        <v>9.7744360902255634E-2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6.0150375939849621E-2</v>
      </c>
      <c r="I41" s="1">
        <f t="shared" si="20"/>
        <v>6.0150375939849621E-2</v>
      </c>
      <c r="J41" s="1">
        <f t="shared" si="20"/>
        <v>6.7669172932330823E-2</v>
      </c>
      <c r="K41" s="1">
        <f t="shared" si="20"/>
        <v>0</v>
      </c>
      <c r="L41" s="1">
        <f t="shared" si="20"/>
        <v>0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3.007518796992481E-2</v>
      </c>
      <c r="P41" s="1">
        <f t="shared" si="20"/>
        <v>4.5112781954887216E-2</v>
      </c>
      <c r="Q41" s="1">
        <f t="shared" si="20"/>
        <v>4.5112781954887216E-2</v>
      </c>
      <c r="R41" s="1">
        <f t="shared" si="20"/>
        <v>0.10526315789473684</v>
      </c>
      <c r="S41" s="1">
        <f t="shared" si="20"/>
        <v>6.7669172932330823E-2</v>
      </c>
      <c r="T41" s="1">
        <f t="shared" si="20"/>
        <v>9.7744360902255634E-2</v>
      </c>
      <c r="U41" s="1">
        <f t="shared" si="20"/>
        <v>9.7744360902255634E-2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7.5187969924812026E-3</v>
      </c>
      <c r="I42" s="1">
        <f t="shared" si="21"/>
        <v>7.5187969924812026E-2</v>
      </c>
      <c r="J42" s="1">
        <f t="shared" si="21"/>
        <v>4.5112781954887216E-2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9.7744360902255634E-2</v>
      </c>
      <c r="N42" s="1">
        <f t="shared" si="21"/>
        <v>0.12030075187969924</v>
      </c>
      <c r="O42" s="1">
        <f t="shared" si="21"/>
        <v>0</v>
      </c>
      <c r="P42" s="1">
        <f t="shared" si="21"/>
        <v>3.007518796992481E-2</v>
      </c>
      <c r="Q42" s="1">
        <f t="shared" si="21"/>
        <v>3.007518796992481E-2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0.12030075187969924</v>
      </c>
      <c r="U42" s="1">
        <f t="shared" si="21"/>
        <v>0.12030075187969924</v>
      </c>
    </row>
    <row r="43" spans="1:21">
      <c r="A43" t="str">
        <f t="shared" si="4"/>
        <v>nasa93</v>
      </c>
      <c r="B43" s="1">
        <f t="shared" ref="B43:U43" si="22">B20/133</f>
        <v>0</v>
      </c>
      <c r="C43" s="1">
        <f t="shared" si="22"/>
        <v>0</v>
      </c>
      <c r="D43" s="1">
        <f t="shared" si="22"/>
        <v>0</v>
      </c>
      <c r="E43" s="1">
        <f t="shared" si="22"/>
        <v>0</v>
      </c>
      <c r="F43" s="1">
        <f t="shared" si="22"/>
        <v>0</v>
      </c>
      <c r="G43" s="1">
        <f t="shared" si="22"/>
        <v>1.5037593984962405E-2</v>
      </c>
      <c r="H43" s="1">
        <f t="shared" si="22"/>
        <v>0</v>
      </c>
      <c r="I43" s="1">
        <f t="shared" si="22"/>
        <v>4.5112781954887216E-2</v>
      </c>
      <c r="J43" s="1">
        <f t="shared" si="22"/>
        <v>5.2631578947368418E-2</v>
      </c>
      <c r="K43" s="1">
        <f t="shared" si="22"/>
        <v>4.5112781954887216E-2</v>
      </c>
      <c r="L43" s="1">
        <f t="shared" si="22"/>
        <v>4.5112781954887216E-2</v>
      </c>
      <c r="M43" s="1">
        <f t="shared" si="22"/>
        <v>4.5112781954887216E-2</v>
      </c>
      <c r="N43" s="1">
        <f t="shared" si="22"/>
        <v>4.5112781954887216E-2</v>
      </c>
      <c r="O43" s="1">
        <f t="shared" si="22"/>
        <v>4.5112781954887216E-2</v>
      </c>
      <c r="P43" s="1">
        <f t="shared" si="22"/>
        <v>4.5112781954887216E-2</v>
      </c>
      <c r="Q43" s="1">
        <f t="shared" si="22"/>
        <v>5.2631578947368418E-2</v>
      </c>
      <c r="R43" s="1">
        <f t="shared" si="22"/>
        <v>5.2631578947368418E-2</v>
      </c>
      <c r="S43" s="1">
        <f t="shared" si="22"/>
        <v>6.7669172932330823E-2</v>
      </c>
      <c r="T43" s="1">
        <f t="shared" si="22"/>
        <v>0.12781954887218044</v>
      </c>
      <c r="U43" s="1">
        <f t="shared" si="22"/>
        <v>0.12781954887218044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5.2631578947368418E-2</v>
      </c>
      <c r="F44" s="1">
        <f t="shared" si="23"/>
        <v>5.2631578947368418E-2</v>
      </c>
      <c r="G44" s="1">
        <f t="shared" si="23"/>
        <v>6.0150375939849621E-2</v>
      </c>
      <c r="H44" s="1">
        <f t="shared" si="23"/>
        <v>5.2631578947368418E-2</v>
      </c>
      <c r="I44" s="1">
        <f t="shared" si="23"/>
        <v>5.2631578947368418E-2</v>
      </c>
      <c r="J44" s="1">
        <f t="shared" si="23"/>
        <v>6.0150375939849621E-2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2.2556390977443608E-2</v>
      </c>
      <c r="N44" s="1">
        <f t="shared" si="23"/>
        <v>2.2556390977443608E-2</v>
      </c>
      <c r="O44" s="1">
        <f t="shared" si="23"/>
        <v>5.2631578947368418E-2</v>
      </c>
      <c r="P44" s="1">
        <f t="shared" si="23"/>
        <v>0.10526315789473684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4</v>
      </c>
      <c r="T3">
        <v>0</v>
      </c>
      <c r="U3">
        <v>0</v>
      </c>
      <c r="V3">
        <f t="shared" si="0"/>
        <v>8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4</v>
      </c>
    </row>
    <row r="5" spans="1:22">
      <c r="A5" t="s">
        <v>23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6</v>
      </c>
      <c r="L5">
        <v>6</v>
      </c>
      <c r="M5">
        <v>0</v>
      </c>
      <c r="N5">
        <v>0</v>
      </c>
      <c r="O5">
        <v>2</v>
      </c>
      <c r="P5">
        <v>0</v>
      </c>
      <c r="Q5">
        <v>0</v>
      </c>
      <c r="R5">
        <v>9</v>
      </c>
      <c r="S5">
        <v>2</v>
      </c>
      <c r="T5">
        <v>2</v>
      </c>
      <c r="U5">
        <v>2</v>
      </c>
      <c r="V5">
        <f t="shared" si="0"/>
        <v>35</v>
      </c>
    </row>
    <row r="6" spans="1:22">
      <c r="A6" t="s">
        <v>27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4</v>
      </c>
      <c r="R6">
        <v>11</v>
      </c>
      <c r="S6">
        <v>1</v>
      </c>
      <c r="T6">
        <v>12</v>
      </c>
      <c r="U6">
        <v>12</v>
      </c>
      <c r="V6">
        <f t="shared" si="0"/>
        <v>42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1</v>
      </c>
      <c r="G7">
        <v>3</v>
      </c>
      <c r="H7">
        <v>0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3</v>
      </c>
      <c r="Q7">
        <v>1</v>
      </c>
      <c r="R7">
        <v>1</v>
      </c>
      <c r="S7">
        <v>1</v>
      </c>
      <c r="T7">
        <v>10</v>
      </c>
      <c r="U7">
        <v>10</v>
      </c>
      <c r="V7">
        <f t="shared" si="0"/>
        <v>37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2</v>
      </c>
      <c r="I8">
        <v>2</v>
      </c>
      <c r="J8">
        <v>2</v>
      </c>
      <c r="K8">
        <v>3</v>
      </c>
      <c r="L8">
        <v>3</v>
      </c>
      <c r="M8">
        <v>0</v>
      </c>
      <c r="N8">
        <v>5</v>
      </c>
      <c r="O8">
        <v>1</v>
      </c>
      <c r="P8">
        <v>0</v>
      </c>
      <c r="Q8">
        <v>5</v>
      </c>
      <c r="R8">
        <v>5</v>
      </c>
      <c r="S8">
        <v>6</v>
      </c>
      <c r="T8">
        <v>5</v>
      </c>
      <c r="U8">
        <v>5</v>
      </c>
      <c r="V8">
        <f t="shared" si="0"/>
        <v>47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11</v>
      </c>
      <c r="P9">
        <v>2</v>
      </c>
      <c r="Q9">
        <v>0</v>
      </c>
      <c r="R9">
        <v>0</v>
      </c>
      <c r="S9">
        <v>12</v>
      </c>
      <c r="T9">
        <v>12</v>
      </c>
      <c r="U9">
        <v>12</v>
      </c>
      <c r="V9">
        <f t="shared" si="0"/>
        <v>49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6</v>
      </c>
      <c r="N10">
        <v>6</v>
      </c>
      <c r="O10">
        <v>0</v>
      </c>
      <c r="P10">
        <v>1</v>
      </c>
      <c r="Q10">
        <v>0</v>
      </c>
      <c r="R10">
        <v>6</v>
      </c>
      <c r="S10">
        <v>14</v>
      </c>
      <c r="T10">
        <v>13</v>
      </c>
      <c r="U10">
        <v>13</v>
      </c>
      <c r="V10">
        <f t="shared" si="0"/>
        <v>59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3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43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1</v>
      </c>
      <c r="R12">
        <v>0</v>
      </c>
      <c r="S12">
        <v>13</v>
      </c>
      <c r="T12">
        <v>13</v>
      </c>
      <c r="U12">
        <v>13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10</v>
      </c>
      <c r="L13">
        <v>10</v>
      </c>
      <c r="M13">
        <v>2</v>
      </c>
      <c r="N13">
        <v>2</v>
      </c>
      <c r="O13">
        <v>0</v>
      </c>
      <c r="P13">
        <v>0</v>
      </c>
      <c r="Q13">
        <v>9</v>
      </c>
      <c r="R13">
        <v>13</v>
      </c>
      <c r="S13">
        <v>13</v>
      </c>
      <c r="T13">
        <v>9</v>
      </c>
      <c r="U13">
        <v>9</v>
      </c>
      <c r="V13">
        <f t="shared" si="0"/>
        <v>77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14</v>
      </c>
      <c r="S14">
        <v>10</v>
      </c>
      <c r="T14">
        <v>15</v>
      </c>
      <c r="U14">
        <v>15</v>
      </c>
      <c r="V14">
        <f t="shared" si="0"/>
        <v>54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8</v>
      </c>
      <c r="Q15">
        <v>1</v>
      </c>
      <c r="R15">
        <v>2</v>
      </c>
      <c r="S15">
        <v>2</v>
      </c>
      <c r="T15">
        <v>16</v>
      </c>
      <c r="U15">
        <v>16</v>
      </c>
      <c r="V15">
        <f t="shared" si="0"/>
        <v>58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3</v>
      </c>
      <c r="G16">
        <v>0</v>
      </c>
      <c r="H16">
        <v>0</v>
      </c>
      <c r="I16">
        <v>0</v>
      </c>
      <c r="J16">
        <v>0</v>
      </c>
      <c r="K16">
        <v>2</v>
      </c>
      <c r="L16">
        <v>2</v>
      </c>
      <c r="M16">
        <v>5</v>
      </c>
      <c r="N16">
        <v>0</v>
      </c>
      <c r="O16">
        <v>13</v>
      </c>
      <c r="P16">
        <v>2</v>
      </c>
      <c r="Q16">
        <v>15</v>
      </c>
      <c r="R16">
        <v>14</v>
      </c>
      <c r="S16">
        <v>14</v>
      </c>
      <c r="T16">
        <v>15</v>
      </c>
      <c r="U16">
        <v>15</v>
      </c>
      <c r="V16">
        <f t="shared" si="0"/>
        <v>100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1</v>
      </c>
      <c r="H17">
        <v>0</v>
      </c>
      <c r="I17">
        <v>2</v>
      </c>
      <c r="J17">
        <v>2</v>
      </c>
      <c r="K17">
        <v>13</v>
      </c>
      <c r="L17">
        <v>13</v>
      </c>
      <c r="M17">
        <v>6</v>
      </c>
      <c r="N17">
        <v>6</v>
      </c>
      <c r="O17">
        <v>0</v>
      </c>
      <c r="P17">
        <v>2</v>
      </c>
      <c r="Q17">
        <v>13</v>
      </c>
      <c r="R17">
        <v>13</v>
      </c>
      <c r="S17">
        <v>13</v>
      </c>
      <c r="T17">
        <v>13</v>
      </c>
      <c r="U17">
        <v>13</v>
      </c>
      <c r="V17">
        <f t="shared" si="0"/>
        <v>110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8</v>
      </c>
      <c r="I18">
        <v>8</v>
      </c>
      <c r="J18">
        <v>8</v>
      </c>
      <c r="K18">
        <v>0</v>
      </c>
      <c r="L18">
        <v>0</v>
      </c>
      <c r="M18">
        <v>8</v>
      </c>
      <c r="N18">
        <v>8</v>
      </c>
      <c r="O18">
        <v>5</v>
      </c>
      <c r="P18">
        <v>5</v>
      </c>
      <c r="Q18">
        <v>8</v>
      </c>
      <c r="R18">
        <v>16</v>
      </c>
      <c r="S18">
        <v>13</v>
      </c>
      <c r="T18">
        <v>14</v>
      </c>
      <c r="U18">
        <v>14</v>
      </c>
      <c r="V18">
        <f t="shared" si="0"/>
        <v>115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4</v>
      </c>
      <c r="I19">
        <v>10</v>
      </c>
      <c r="J19">
        <v>5</v>
      </c>
      <c r="K19">
        <v>4</v>
      </c>
      <c r="L19">
        <v>4</v>
      </c>
      <c r="M19">
        <v>10</v>
      </c>
      <c r="N19">
        <v>15</v>
      </c>
      <c r="O19">
        <v>0</v>
      </c>
      <c r="P19">
        <v>4</v>
      </c>
      <c r="Q19">
        <v>5</v>
      </c>
      <c r="R19">
        <v>4</v>
      </c>
      <c r="S19">
        <v>4</v>
      </c>
      <c r="T19">
        <v>15</v>
      </c>
      <c r="U19">
        <v>15</v>
      </c>
      <c r="V19">
        <f t="shared" si="0"/>
        <v>107</v>
      </c>
    </row>
    <row r="20" spans="1:22">
      <c r="A20" t="s">
        <v>28</v>
      </c>
      <c r="B20">
        <v>1</v>
      </c>
      <c r="C20">
        <v>1</v>
      </c>
      <c r="D20">
        <v>0</v>
      </c>
      <c r="E20">
        <v>0</v>
      </c>
      <c r="F20">
        <v>0</v>
      </c>
      <c r="G20">
        <v>1</v>
      </c>
      <c r="H20">
        <v>0</v>
      </c>
      <c r="I20">
        <v>6</v>
      </c>
      <c r="J20">
        <v>6</v>
      </c>
      <c r="K20">
        <v>8</v>
      </c>
      <c r="L20">
        <v>8</v>
      </c>
      <c r="M20">
        <v>9</v>
      </c>
      <c r="N20">
        <v>9</v>
      </c>
      <c r="O20">
        <v>6</v>
      </c>
      <c r="P20">
        <v>6</v>
      </c>
      <c r="Q20">
        <v>11</v>
      </c>
      <c r="R20">
        <v>11</v>
      </c>
      <c r="S20">
        <v>15</v>
      </c>
      <c r="T20">
        <v>15</v>
      </c>
      <c r="U20">
        <v>15</v>
      </c>
      <c r="V20">
        <f t="shared" si="0"/>
        <v>128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3</v>
      </c>
      <c r="L21">
        <v>3</v>
      </c>
      <c r="M21">
        <v>3</v>
      </c>
      <c r="N21">
        <v>3</v>
      </c>
      <c r="O21">
        <v>9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4</v>
      </c>
      <c r="C22">
        <f t="shared" si="1"/>
        <v>4</v>
      </c>
      <c r="D22">
        <f t="shared" si="1"/>
        <v>3</v>
      </c>
      <c r="E22">
        <f t="shared" si="1"/>
        <v>7</v>
      </c>
      <c r="F22">
        <f t="shared" si="1"/>
        <v>15</v>
      </c>
      <c r="G22">
        <f t="shared" si="1"/>
        <v>18</v>
      </c>
      <c r="H22">
        <f t="shared" si="1"/>
        <v>21</v>
      </c>
      <c r="I22">
        <f t="shared" si="1"/>
        <v>38</v>
      </c>
      <c r="J22">
        <f t="shared" si="1"/>
        <v>31</v>
      </c>
      <c r="K22">
        <f t="shared" si="1"/>
        <v>55</v>
      </c>
      <c r="L22">
        <f t="shared" si="1"/>
        <v>55</v>
      </c>
      <c r="M22">
        <f t="shared" si="1"/>
        <v>50</v>
      </c>
      <c r="N22">
        <f t="shared" si="1"/>
        <v>55</v>
      </c>
      <c r="O22">
        <f t="shared" si="1"/>
        <v>71</v>
      </c>
      <c r="P22">
        <f t="shared" si="1"/>
        <v>57</v>
      </c>
      <c r="Q22">
        <f t="shared" si="1"/>
        <v>88</v>
      </c>
      <c r="R22">
        <f t="shared" si="1"/>
        <v>134</v>
      </c>
      <c r="S22">
        <f t="shared" si="1"/>
        <v>154</v>
      </c>
      <c r="T22">
        <f t="shared" si="1"/>
        <v>214</v>
      </c>
      <c r="U22">
        <f t="shared" si="1"/>
        <v>214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37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si="3"/>
        <v>0</v>
      </c>
      <c r="C26" s="1">
        <f t="shared" si="3"/>
        <v>0</v>
      </c>
      <c r="D26" s="1">
        <f t="shared" si="3"/>
        <v>0</v>
      </c>
      <c r="E26" s="1">
        <f t="shared" si="3"/>
        <v>0</v>
      </c>
      <c r="F26" s="1">
        <f t="shared" si="3"/>
        <v>0</v>
      </c>
      <c r="G26" s="1">
        <f t="shared" si="3"/>
        <v>0</v>
      </c>
      <c r="H26" s="1">
        <f t="shared" si="3"/>
        <v>0</v>
      </c>
      <c r="I26" s="1">
        <f t="shared" si="3"/>
        <v>0</v>
      </c>
      <c r="J26" s="1">
        <f t="shared" si="3"/>
        <v>0</v>
      </c>
      <c r="K26" s="1">
        <f t="shared" si="3"/>
        <v>0</v>
      </c>
      <c r="L26" s="1">
        <f t="shared" si="3"/>
        <v>0</v>
      </c>
      <c r="M26" s="1">
        <f t="shared" si="3"/>
        <v>0</v>
      </c>
      <c r="N26" s="1">
        <f t="shared" si="3"/>
        <v>0</v>
      </c>
      <c r="O26" s="1">
        <f t="shared" si="3"/>
        <v>3.007518796992481E-2</v>
      </c>
      <c r="P26" s="1">
        <f t="shared" si="3"/>
        <v>0</v>
      </c>
      <c r="Q26" s="1">
        <f t="shared" si="3"/>
        <v>0</v>
      </c>
      <c r="R26" s="1">
        <f t="shared" si="3"/>
        <v>0</v>
      </c>
      <c r="S26" s="1">
        <f t="shared" si="3"/>
        <v>3.007518796992481E-2</v>
      </c>
      <c r="T26" s="1">
        <f t="shared" si="3"/>
        <v>0</v>
      </c>
      <c r="U26" s="1">
        <f t="shared" si="3"/>
        <v>0</v>
      </c>
    </row>
    <row r="27" spans="1:22">
      <c r="A27" t="str">
        <f t="shared" si="4"/>
        <v>cocomo81o</v>
      </c>
      <c r="B27" s="1">
        <f t="shared" si="3"/>
        <v>0</v>
      </c>
      <c r="C27" s="1">
        <f t="shared" si="3"/>
        <v>0</v>
      </c>
      <c r="D27" s="1">
        <f t="shared" si="3"/>
        <v>0</v>
      </c>
      <c r="E27" s="1">
        <f t="shared" si="3"/>
        <v>0</v>
      </c>
      <c r="F27" s="1">
        <f t="shared" si="3"/>
        <v>0</v>
      </c>
      <c r="G27" s="1">
        <f t="shared" si="3"/>
        <v>0</v>
      </c>
      <c r="H27" s="1">
        <f t="shared" si="3"/>
        <v>0</v>
      </c>
      <c r="I27" s="1">
        <f t="shared" si="3"/>
        <v>0</v>
      </c>
      <c r="J27" s="1">
        <f t="shared" si="3"/>
        <v>0</v>
      </c>
      <c r="K27" s="1">
        <f t="shared" si="3"/>
        <v>1.5037593984962405E-2</v>
      </c>
      <c r="L27" s="1">
        <f t="shared" si="3"/>
        <v>1.5037593984962405E-2</v>
      </c>
      <c r="M27" s="1">
        <f t="shared" si="3"/>
        <v>0</v>
      </c>
      <c r="N27" s="1">
        <f t="shared" si="3"/>
        <v>0</v>
      </c>
      <c r="O27" s="1">
        <f t="shared" si="3"/>
        <v>0</v>
      </c>
      <c r="P27" s="1">
        <f t="shared" si="3"/>
        <v>0</v>
      </c>
      <c r="Q27" s="1">
        <f t="shared" si="3"/>
        <v>0</v>
      </c>
      <c r="R27" s="1">
        <f t="shared" si="3"/>
        <v>0</v>
      </c>
      <c r="S27" s="1">
        <f t="shared" si="3"/>
        <v>0</v>
      </c>
      <c r="T27" s="1">
        <f t="shared" si="3"/>
        <v>0</v>
      </c>
      <c r="U27" s="1">
        <f t="shared" si="3"/>
        <v>0</v>
      </c>
    </row>
    <row r="28" spans="1:22">
      <c r="A28" t="str">
        <f t="shared" si="4"/>
        <v>desharnaisL3</v>
      </c>
      <c r="B28" s="1">
        <f t="shared" si="3"/>
        <v>1.5037593984962405E-2</v>
      </c>
      <c r="C28" s="1">
        <f t="shared" si="3"/>
        <v>1.5037593984962405E-2</v>
      </c>
      <c r="D28" s="1">
        <f t="shared" si="3"/>
        <v>1.5037593984962405E-2</v>
      </c>
      <c r="E28" s="1">
        <f t="shared" si="3"/>
        <v>0</v>
      </c>
      <c r="F28" s="1">
        <f t="shared" si="3"/>
        <v>0</v>
      </c>
      <c r="G28" s="1">
        <f t="shared" si="3"/>
        <v>0</v>
      </c>
      <c r="H28" s="1">
        <f t="shared" si="3"/>
        <v>0</v>
      </c>
      <c r="I28" s="1">
        <f t="shared" si="3"/>
        <v>0</v>
      </c>
      <c r="J28" s="1">
        <f t="shared" si="3"/>
        <v>0</v>
      </c>
      <c r="K28" s="1">
        <f t="shared" si="3"/>
        <v>4.5112781954887216E-2</v>
      </c>
      <c r="L28" s="1">
        <f t="shared" si="3"/>
        <v>4.5112781954887216E-2</v>
      </c>
      <c r="M28" s="1">
        <f t="shared" si="3"/>
        <v>0</v>
      </c>
      <c r="N28" s="1">
        <f t="shared" si="3"/>
        <v>0</v>
      </c>
      <c r="O28" s="1">
        <f t="shared" si="3"/>
        <v>1.5037593984962405E-2</v>
      </c>
      <c r="P28" s="1">
        <f t="shared" si="3"/>
        <v>0</v>
      </c>
      <c r="Q28" s="1">
        <f t="shared" si="3"/>
        <v>0</v>
      </c>
      <c r="R28" s="1">
        <f t="shared" si="3"/>
        <v>6.7669172932330823E-2</v>
      </c>
      <c r="S28" s="1">
        <f t="shared" si="3"/>
        <v>1.5037593984962405E-2</v>
      </c>
      <c r="T28" s="1">
        <f t="shared" si="3"/>
        <v>1.5037593984962405E-2</v>
      </c>
      <c r="U28" s="1">
        <f t="shared" si="3"/>
        <v>1.5037593984962405E-2</v>
      </c>
    </row>
    <row r="29" spans="1:22">
      <c r="A29" t="str">
        <f t="shared" si="4"/>
        <v>cocomo81e</v>
      </c>
      <c r="B29" s="1">
        <f t="shared" si="3"/>
        <v>0</v>
      </c>
      <c r="C29" s="1">
        <f t="shared" si="3"/>
        <v>0</v>
      </c>
      <c r="D29" s="1">
        <f t="shared" si="3"/>
        <v>0</v>
      </c>
      <c r="E29" s="1">
        <f t="shared" si="3"/>
        <v>0</v>
      </c>
      <c r="F29" s="1">
        <f t="shared" si="3"/>
        <v>0</v>
      </c>
      <c r="G29" s="1">
        <f t="shared" si="3"/>
        <v>0</v>
      </c>
      <c r="H29" s="1">
        <f t="shared" si="3"/>
        <v>0</v>
      </c>
      <c r="I29" s="1">
        <f t="shared" si="3"/>
        <v>0</v>
      </c>
      <c r="J29" s="1">
        <f t="shared" si="3"/>
        <v>0</v>
      </c>
      <c r="K29" s="1">
        <f t="shared" si="3"/>
        <v>0</v>
      </c>
      <c r="L29" s="1">
        <f t="shared" si="3"/>
        <v>0</v>
      </c>
      <c r="M29" s="1">
        <f t="shared" si="3"/>
        <v>0</v>
      </c>
      <c r="N29" s="1">
        <f t="shared" si="3"/>
        <v>0</v>
      </c>
      <c r="O29" s="1">
        <f t="shared" si="3"/>
        <v>1.5037593984962405E-2</v>
      </c>
      <c r="P29" s="1">
        <f t="shared" si="3"/>
        <v>0</v>
      </c>
      <c r="Q29" s="1">
        <f t="shared" si="3"/>
        <v>3.007518796992481E-2</v>
      </c>
      <c r="R29" s="1">
        <f t="shared" si="3"/>
        <v>8.2706766917293228E-2</v>
      </c>
      <c r="S29" s="1">
        <f t="shared" si="3"/>
        <v>7.5187969924812026E-3</v>
      </c>
      <c r="T29" s="1">
        <f t="shared" si="3"/>
        <v>9.0225563909774431E-2</v>
      </c>
      <c r="U29" s="1">
        <f t="shared" si="3"/>
        <v>9.0225563909774431E-2</v>
      </c>
    </row>
    <row r="30" spans="1:22">
      <c r="A30" t="str">
        <f t="shared" si="4"/>
        <v>maxwell</v>
      </c>
      <c r="B30" s="1">
        <f t="shared" si="3"/>
        <v>0</v>
      </c>
      <c r="C30" s="1">
        <f t="shared" si="3"/>
        <v>0</v>
      </c>
      <c r="D30" s="1">
        <f t="shared" si="3"/>
        <v>0</v>
      </c>
      <c r="E30" s="1">
        <f t="shared" si="3"/>
        <v>0</v>
      </c>
      <c r="F30" s="1">
        <f t="shared" si="3"/>
        <v>7.5187969924812026E-3</v>
      </c>
      <c r="G30" s="1">
        <f t="shared" si="3"/>
        <v>2.2556390977443608E-2</v>
      </c>
      <c r="H30" s="1">
        <f t="shared" si="3"/>
        <v>0</v>
      </c>
      <c r="I30" s="1">
        <f t="shared" si="3"/>
        <v>7.5187969924812026E-3</v>
      </c>
      <c r="J30" s="1">
        <f t="shared" si="3"/>
        <v>7.5187969924812026E-3</v>
      </c>
      <c r="K30" s="1">
        <f t="shared" si="3"/>
        <v>7.5187969924812026E-3</v>
      </c>
      <c r="L30" s="1">
        <f t="shared" si="3"/>
        <v>7.5187969924812026E-3</v>
      </c>
      <c r="M30" s="1">
        <f t="shared" si="3"/>
        <v>7.5187969924812026E-3</v>
      </c>
      <c r="N30" s="1">
        <f t="shared" si="3"/>
        <v>7.5187969924812026E-3</v>
      </c>
      <c r="O30" s="1">
        <f t="shared" si="3"/>
        <v>7.5187969924812026E-3</v>
      </c>
      <c r="P30" s="1">
        <f t="shared" si="3"/>
        <v>2.2556390977443608E-2</v>
      </c>
      <c r="Q30" s="1">
        <f t="shared" si="3"/>
        <v>7.5187969924812026E-3</v>
      </c>
      <c r="R30" s="1">
        <f t="shared" si="3"/>
        <v>7.5187969924812026E-3</v>
      </c>
      <c r="S30" s="1">
        <f t="shared" si="3"/>
        <v>7.5187969924812026E-3</v>
      </c>
      <c r="T30" s="1">
        <f t="shared" si="3"/>
        <v>7.5187969924812026E-2</v>
      </c>
      <c r="U30" s="1">
        <f t="shared" si="3"/>
        <v>7.5187969924812026E-2</v>
      </c>
    </row>
    <row r="31" spans="1:22">
      <c r="A31" t="str">
        <f t="shared" si="4"/>
        <v>cocomo81s</v>
      </c>
      <c r="B31" s="1">
        <f t="shared" si="3"/>
        <v>7.5187969924812026E-3</v>
      </c>
      <c r="C31" s="1">
        <f t="shared" si="3"/>
        <v>7.5187969924812026E-3</v>
      </c>
      <c r="D31" s="1">
        <f t="shared" si="3"/>
        <v>7.5187969924812026E-3</v>
      </c>
      <c r="E31" s="1">
        <f t="shared" si="3"/>
        <v>0</v>
      </c>
      <c r="F31" s="1">
        <f t="shared" si="3"/>
        <v>0</v>
      </c>
      <c r="G31" s="1">
        <f t="shared" si="3"/>
        <v>0</v>
      </c>
      <c r="H31" s="1">
        <f t="shared" si="3"/>
        <v>1.5037593984962405E-2</v>
      </c>
      <c r="I31" s="1">
        <f t="shared" si="3"/>
        <v>1.5037593984962405E-2</v>
      </c>
      <c r="J31" s="1">
        <f t="shared" si="3"/>
        <v>1.5037593984962405E-2</v>
      </c>
      <c r="K31" s="1">
        <f t="shared" si="3"/>
        <v>2.2556390977443608E-2</v>
      </c>
      <c r="L31" s="1">
        <f t="shared" si="3"/>
        <v>2.2556390977443608E-2</v>
      </c>
      <c r="M31" s="1">
        <f t="shared" si="3"/>
        <v>0</v>
      </c>
      <c r="N31" s="1">
        <f t="shared" si="3"/>
        <v>3.7593984962406013E-2</v>
      </c>
      <c r="O31" s="1">
        <f t="shared" si="3"/>
        <v>7.5187969924812026E-3</v>
      </c>
      <c r="P31" s="1">
        <f t="shared" si="3"/>
        <v>0</v>
      </c>
      <c r="Q31" s="1">
        <f t="shared" si="3"/>
        <v>3.7593984962406013E-2</v>
      </c>
      <c r="R31" s="1">
        <f t="shared" si="3"/>
        <v>3.7593984962406013E-2</v>
      </c>
      <c r="S31" s="1">
        <f t="shared" si="3"/>
        <v>4.5112781954887216E-2</v>
      </c>
      <c r="T31" s="1">
        <f t="shared" si="3"/>
        <v>3.7593984962406013E-2</v>
      </c>
      <c r="U31" s="1">
        <f t="shared" si="3"/>
        <v>3.7593984962406013E-2</v>
      </c>
    </row>
    <row r="32" spans="1:22">
      <c r="A32" t="str">
        <f t="shared" si="4"/>
        <v>desharnaisL1</v>
      </c>
      <c r="B32" s="1">
        <f t="shared" si="3"/>
        <v>0</v>
      </c>
      <c r="C32" s="1">
        <f t="shared" si="3"/>
        <v>0</v>
      </c>
      <c r="D32" s="1">
        <f t="shared" si="3"/>
        <v>0</v>
      </c>
      <c r="E32" s="1">
        <f t="shared" si="3"/>
        <v>0</v>
      </c>
      <c r="F32" s="1">
        <f t="shared" si="3"/>
        <v>0</v>
      </c>
      <c r="G32" s="1">
        <f t="shared" si="3"/>
        <v>0</v>
      </c>
      <c r="H32" s="1">
        <f t="shared" si="3"/>
        <v>0</v>
      </c>
      <c r="I32" s="1">
        <f t="shared" si="3"/>
        <v>0</v>
      </c>
      <c r="J32" s="1">
        <f t="shared" si="3"/>
        <v>0</v>
      </c>
      <c r="K32" s="1">
        <f t="shared" si="3"/>
        <v>0</v>
      </c>
      <c r="L32" s="1">
        <f t="shared" si="3"/>
        <v>0</v>
      </c>
      <c r="M32" s="1">
        <f t="shared" si="3"/>
        <v>0</v>
      </c>
      <c r="N32" s="1">
        <f t="shared" si="3"/>
        <v>0</v>
      </c>
      <c r="O32" s="1">
        <f t="shared" si="3"/>
        <v>8.2706766917293228E-2</v>
      </c>
      <c r="P32" s="1">
        <f t="shared" si="3"/>
        <v>1.5037593984962405E-2</v>
      </c>
      <c r="Q32" s="1">
        <f t="shared" si="3"/>
        <v>0</v>
      </c>
      <c r="R32" s="1">
        <f t="shared" si="3"/>
        <v>0</v>
      </c>
      <c r="S32" s="1">
        <f t="shared" si="3"/>
        <v>9.0225563909774431E-2</v>
      </c>
      <c r="T32" s="1">
        <f t="shared" si="3"/>
        <v>9.0225563909774431E-2</v>
      </c>
      <c r="U32" s="1">
        <f t="shared" si="3"/>
        <v>9.0225563909774431E-2</v>
      </c>
    </row>
    <row r="33" spans="1:21">
      <c r="A33" t="str">
        <f t="shared" si="4"/>
        <v>nasa93_center_5</v>
      </c>
      <c r="B33" s="1">
        <f t="shared" si="3"/>
        <v>0</v>
      </c>
      <c r="C33" s="1">
        <f t="shared" si="3"/>
        <v>0</v>
      </c>
      <c r="D33" s="1">
        <f t="shared" si="3"/>
        <v>0</v>
      </c>
      <c r="E33" s="1">
        <f t="shared" si="3"/>
        <v>0</v>
      </c>
      <c r="F33" s="1">
        <f t="shared" si="3"/>
        <v>0</v>
      </c>
      <c r="G33" s="1">
        <f t="shared" si="3"/>
        <v>0</v>
      </c>
      <c r="H33" s="1">
        <f t="shared" si="3"/>
        <v>0</v>
      </c>
      <c r="I33" s="1">
        <f t="shared" si="3"/>
        <v>0</v>
      </c>
      <c r="J33" s="1">
        <f t="shared" si="3"/>
        <v>0</v>
      </c>
      <c r="K33" s="1">
        <f t="shared" si="3"/>
        <v>0</v>
      </c>
      <c r="L33" s="1">
        <f t="shared" si="3"/>
        <v>0</v>
      </c>
      <c r="M33" s="1">
        <f t="shared" si="3"/>
        <v>4.5112781954887216E-2</v>
      </c>
      <c r="N33" s="1">
        <f t="shared" si="3"/>
        <v>4.5112781954887216E-2</v>
      </c>
      <c r="O33" s="1">
        <f t="shared" si="3"/>
        <v>0</v>
      </c>
      <c r="P33" s="1">
        <f t="shared" si="3"/>
        <v>7.5187969924812026E-3</v>
      </c>
      <c r="Q33" s="1">
        <f t="shared" si="3"/>
        <v>0</v>
      </c>
      <c r="R33" s="1">
        <f t="shared" si="3"/>
        <v>4.5112781954887216E-2</v>
      </c>
      <c r="S33" s="1">
        <f t="shared" si="3"/>
        <v>0.10526315789473684</v>
      </c>
      <c r="T33" s="1">
        <f t="shared" si="3"/>
        <v>9.7744360902255634E-2</v>
      </c>
      <c r="U33" s="1">
        <f t="shared" si="3"/>
        <v>9.7744360902255634E-2</v>
      </c>
    </row>
    <row r="34" spans="1:21">
      <c r="A34" t="str">
        <f t="shared" si="4"/>
        <v>desharnaisL2</v>
      </c>
      <c r="B34" s="1">
        <f t="shared" si="3"/>
        <v>0</v>
      </c>
      <c r="C34" s="1">
        <f t="shared" si="3"/>
        <v>0</v>
      </c>
      <c r="D34" s="1">
        <f t="shared" si="3"/>
        <v>0</v>
      </c>
      <c r="E34" s="1">
        <f t="shared" si="3"/>
        <v>0</v>
      </c>
      <c r="F34" s="1">
        <f t="shared" si="3"/>
        <v>0</v>
      </c>
      <c r="G34" s="1">
        <f t="shared" si="3"/>
        <v>0</v>
      </c>
      <c r="H34" s="1">
        <f t="shared" si="3"/>
        <v>0</v>
      </c>
      <c r="I34" s="1">
        <f t="shared" si="3"/>
        <v>0</v>
      </c>
      <c r="J34" s="1">
        <f t="shared" si="3"/>
        <v>0</v>
      </c>
      <c r="K34" s="1">
        <f t="shared" si="3"/>
        <v>0</v>
      </c>
      <c r="L34" s="1">
        <f t="shared" si="3"/>
        <v>0</v>
      </c>
      <c r="M34" s="1">
        <f t="shared" si="3"/>
        <v>0</v>
      </c>
      <c r="N34" s="1">
        <f t="shared" si="3"/>
        <v>0</v>
      </c>
      <c r="O34" s="1">
        <f t="shared" si="3"/>
        <v>4.5112781954887216E-2</v>
      </c>
      <c r="P34" s="1">
        <f t="shared" si="3"/>
        <v>2.2556390977443608E-2</v>
      </c>
      <c r="Q34" s="1">
        <f t="shared" si="3"/>
        <v>0</v>
      </c>
      <c r="R34" s="1">
        <f t="shared" si="3"/>
        <v>0</v>
      </c>
      <c r="S34" s="1">
        <f t="shared" si="3"/>
        <v>0</v>
      </c>
      <c r="T34" s="1">
        <f t="shared" si="3"/>
        <v>0.12781954887218044</v>
      </c>
      <c r="U34" s="1">
        <f t="shared" si="3"/>
        <v>0.12781954887218044</v>
      </c>
    </row>
    <row r="35" spans="1:21">
      <c r="A35" t="str">
        <f t="shared" si="4"/>
        <v>albrecht</v>
      </c>
      <c r="B35" s="1">
        <f t="shared" si="3"/>
        <v>0</v>
      </c>
      <c r="C35" s="1">
        <f t="shared" si="3"/>
        <v>0</v>
      </c>
      <c r="D35" s="1">
        <f t="shared" si="3"/>
        <v>0</v>
      </c>
      <c r="E35" s="1">
        <f t="shared" si="3"/>
        <v>0</v>
      </c>
      <c r="F35" s="1">
        <f t="shared" si="3"/>
        <v>0</v>
      </c>
      <c r="G35" s="1">
        <f t="shared" si="3"/>
        <v>0</v>
      </c>
      <c r="H35" s="1">
        <f t="shared" si="3"/>
        <v>0</v>
      </c>
      <c r="I35" s="1">
        <f t="shared" si="3"/>
        <v>0</v>
      </c>
      <c r="J35" s="1">
        <f t="shared" si="3"/>
        <v>0</v>
      </c>
      <c r="K35" s="1">
        <f t="shared" si="3"/>
        <v>0</v>
      </c>
      <c r="L35" s="1">
        <f t="shared" si="3"/>
        <v>0</v>
      </c>
      <c r="M35" s="1">
        <f t="shared" si="3"/>
        <v>0</v>
      </c>
      <c r="N35" s="1">
        <f t="shared" si="3"/>
        <v>0</v>
      </c>
      <c r="O35" s="1">
        <f t="shared" si="3"/>
        <v>1.5037593984962405E-2</v>
      </c>
      <c r="P35" s="1">
        <f t="shared" si="3"/>
        <v>5.2631578947368418E-2</v>
      </c>
      <c r="Q35" s="1">
        <f t="shared" si="3"/>
        <v>7.5187969924812026E-3</v>
      </c>
      <c r="R35" s="1">
        <f t="shared" si="3"/>
        <v>0</v>
      </c>
      <c r="S35" s="1">
        <f t="shared" si="3"/>
        <v>9.7744360902255634E-2</v>
      </c>
      <c r="T35" s="1">
        <f t="shared" si="3"/>
        <v>9.7744360902255634E-2</v>
      </c>
      <c r="U35" s="1">
        <f t="shared" si="3"/>
        <v>9.7744360902255634E-2</v>
      </c>
    </row>
    <row r="36" spans="1:21">
      <c r="A36" t="str">
        <f t="shared" si="4"/>
        <v>sdr</v>
      </c>
      <c r="B36" s="1">
        <f t="shared" si="3"/>
        <v>0</v>
      </c>
      <c r="C36" s="1">
        <f t="shared" si="3"/>
        <v>0</v>
      </c>
      <c r="D36" s="1">
        <f t="shared" si="3"/>
        <v>0</v>
      </c>
      <c r="E36" s="1">
        <f t="shared" si="3"/>
        <v>0</v>
      </c>
      <c r="F36" s="1">
        <f t="shared" si="3"/>
        <v>0</v>
      </c>
      <c r="G36" s="1">
        <f t="shared" si="3"/>
        <v>0</v>
      </c>
      <c r="H36" s="1">
        <f t="shared" si="3"/>
        <v>0</v>
      </c>
      <c r="I36" s="1">
        <f t="shared" si="3"/>
        <v>0</v>
      </c>
      <c r="J36" s="1">
        <f t="shared" si="3"/>
        <v>0</v>
      </c>
      <c r="K36" s="1">
        <f t="shared" si="3"/>
        <v>7.5187969924812026E-2</v>
      </c>
      <c r="L36" s="1">
        <f t="shared" si="3"/>
        <v>7.5187969924812026E-2</v>
      </c>
      <c r="M36" s="1">
        <f t="shared" si="3"/>
        <v>1.5037593984962405E-2</v>
      </c>
      <c r="N36" s="1">
        <f t="shared" si="3"/>
        <v>1.5037593984962405E-2</v>
      </c>
      <c r="O36" s="1">
        <f t="shared" si="3"/>
        <v>0</v>
      </c>
      <c r="P36" s="1">
        <f t="shared" si="3"/>
        <v>0</v>
      </c>
      <c r="Q36" s="1">
        <f t="shared" si="3"/>
        <v>6.7669172932330823E-2</v>
      </c>
      <c r="R36" s="1">
        <f t="shared" si="3"/>
        <v>9.7744360902255634E-2</v>
      </c>
      <c r="S36" s="1">
        <f t="shared" si="3"/>
        <v>9.7744360902255634E-2</v>
      </c>
      <c r="T36" s="1">
        <f t="shared" si="3"/>
        <v>6.7669172932330823E-2</v>
      </c>
      <c r="U36" s="1">
        <f t="shared" si="3"/>
        <v>6.7669172932330823E-2</v>
      </c>
    </row>
    <row r="37" spans="1:21">
      <c r="A37" t="str">
        <f t="shared" si="4"/>
        <v>nasa93_center_1</v>
      </c>
      <c r="B37" s="1">
        <f t="shared" si="3"/>
        <v>0</v>
      </c>
      <c r="C37" s="1">
        <f t="shared" si="3"/>
        <v>0</v>
      </c>
      <c r="D37" s="1">
        <f t="shared" si="3"/>
        <v>0</v>
      </c>
      <c r="E37" s="1">
        <f t="shared" si="3"/>
        <v>0</v>
      </c>
      <c r="F37" s="1">
        <f t="shared" si="3"/>
        <v>0</v>
      </c>
      <c r="G37" s="1">
        <f t="shared" si="3"/>
        <v>0</v>
      </c>
      <c r="H37" s="1">
        <f t="shared" si="3"/>
        <v>0</v>
      </c>
      <c r="I37" s="1">
        <f t="shared" si="3"/>
        <v>0</v>
      </c>
      <c r="J37" s="1">
        <f t="shared" si="3"/>
        <v>0</v>
      </c>
      <c r="K37" s="1">
        <f t="shared" si="3"/>
        <v>0</v>
      </c>
      <c r="L37" s="1">
        <f t="shared" si="3"/>
        <v>0</v>
      </c>
      <c r="M37" s="1">
        <f t="shared" si="3"/>
        <v>0</v>
      </c>
      <c r="N37" s="1">
        <f t="shared" si="3"/>
        <v>0</v>
      </c>
      <c r="O37" s="1">
        <f t="shared" si="3"/>
        <v>0</v>
      </c>
      <c r="P37" s="1">
        <f t="shared" si="3"/>
        <v>0</v>
      </c>
      <c r="Q37" s="1">
        <f t="shared" ref="Q37:U37" si="5">Q14/133</f>
        <v>0</v>
      </c>
      <c r="R37" s="1">
        <f t="shared" si="5"/>
        <v>0.10526315789473684</v>
      </c>
      <c r="S37" s="1">
        <f t="shared" si="5"/>
        <v>7.5187969924812026E-2</v>
      </c>
      <c r="T37" s="1">
        <f t="shared" si="5"/>
        <v>0.11278195488721804</v>
      </c>
      <c r="U37" s="1">
        <f t="shared" si="5"/>
        <v>0.11278195488721804</v>
      </c>
    </row>
    <row r="38" spans="1:21">
      <c r="A38" t="str">
        <f t="shared" si="4"/>
        <v>desharnais</v>
      </c>
      <c r="B38" s="1">
        <f t="shared" ref="B38:U44" si="6">B15/133</f>
        <v>0</v>
      </c>
      <c r="C38" s="1">
        <f t="shared" si="6"/>
        <v>0</v>
      </c>
      <c r="D38" s="1">
        <f t="shared" si="6"/>
        <v>0</v>
      </c>
      <c r="E38" s="1">
        <f t="shared" si="6"/>
        <v>0</v>
      </c>
      <c r="F38" s="1">
        <f t="shared" si="6"/>
        <v>0</v>
      </c>
      <c r="G38" s="1">
        <f t="shared" si="6"/>
        <v>1.5037593984962405E-2</v>
      </c>
      <c r="H38" s="1">
        <f t="shared" si="6"/>
        <v>0</v>
      </c>
      <c r="I38" s="1">
        <f t="shared" si="6"/>
        <v>1.5037593984962405E-2</v>
      </c>
      <c r="J38" s="1">
        <f t="shared" si="6"/>
        <v>0</v>
      </c>
      <c r="K38" s="1">
        <f t="shared" si="6"/>
        <v>0</v>
      </c>
      <c r="L38" s="1">
        <f t="shared" si="6"/>
        <v>0</v>
      </c>
      <c r="M38" s="1">
        <f t="shared" si="6"/>
        <v>0</v>
      </c>
      <c r="N38" s="1">
        <f t="shared" si="6"/>
        <v>0</v>
      </c>
      <c r="O38" s="1">
        <f t="shared" si="6"/>
        <v>6.7669172932330823E-2</v>
      </c>
      <c r="P38" s="1">
        <f t="shared" si="6"/>
        <v>6.0150375939849621E-2</v>
      </c>
      <c r="Q38" s="1">
        <f t="shared" si="6"/>
        <v>7.5187969924812026E-3</v>
      </c>
      <c r="R38" s="1">
        <f t="shared" si="6"/>
        <v>1.5037593984962405E-2</v>
      </c>
      <c r="S38" s="1">
        <f t="shared" si="6"/>
        <v>1.5037593984962405E-2</v>
      </c>
      <c r="T38" s="1">
        <f t="shared" si="6"/>
        <v>0.12030075187969924</v>
      </c>
      <c r="U38" s="1">
        <f t="shared" si="6"/>
        <v>0.12030075187969924</v>
      </c>
    </row>
    <row r="39" spans="1:21">
      <c r="A39" t="str">
        <f t="shared" si="4"/>
        <v>miyazaki94</v>
      </c>
      <c r="B39" s="1">
        <f t="shared" si="6"/>
        <v>0</v>
      </c>
      <c r="C39" s="1">
        <f t="shared" si="6"/>
        <v>0</v>
      </c>
      <c r="D39" s="1">
        <f t="shared" si="6"/>
        <v>0</v>
      </c>
      <c r="E39" s="1">
        <f t="shared" si="6"/>
        <v>0</v>
      </c>
      <c r="F39" s="1">
        <f t="shared" si="6"/>
        <v>2.2556390977443608E-2</v>
      </c>
      <c r="G39" s="1">
        <f t="shared" si="6"/>
        <v>0</v>
      </c>
      <c r="H39" s="1">
        <f t="shared" si="6"/>
        <v>0</v>
      </c>
      <c r="I39" s="1">
        <f t="shared" si="6"/>
        <v>0</v>
      </c>
      <c r="J39" s="1">
        <f t="shared" si="6"/>
        <v>0</v>
      </c>
      <c r="K39" s="1">
        <f t="shared" si="6"/>
        <v>1.5037593984962405E-2</v>
      </c>
      <c r="L39" s="1">
        <f t="shared" si="6"/>
        <v>1.5037593984962405E-2</v>
      </c>
      <c r="M39" s="1">
        <f t="shared" si="6"/>
        <v>3.7593984962406013E-2</v>
      </c>
      <c r="N39" s="1">
        <f t="shared" si="6"/>
        <v>0</v>
      </c>
      <c r="O39" s="1">
        <f t="shared" si="6"/>
        <v>9.7744360902255634E-2</v>
      </c>
      <c r="P39" s="1">
        <f t="shared" si="6"/>
        <v>1.5037593984962405E-2</v>
      </c>
      <c r="Q39" s="1">
        <f t="shared" si="6"/>
        <v>0.11278195488721804</v>
      </c>
      <c r="R39" s="1">
        <f t="shared" si="6"/>
        <v>0.10526315789473684</v>
      </c>
      <c r="S39" s="1">
        <f t="shared" si="6"/>
        <v>0.10526315789473684</v>
      </c>
      <c r="T39" s="1">
        <f t="shared" si="6"/>
        <v>0.11278195488721804</v>
      </c>
      <c r="U39" s="1">
        <f t="shared" si="6"/>
        <v>0.11278195488721804</v>
      </c>
    </row>
    <row r="40" spans="1:21">
      <c r="A40" t="str">
        <f t="shared" si="4"/>
        <v>cocomo81</v>
      </c>
      <c r="B40" s="1">
        <f t="shared" si="6"/>
        <v>0</v>
      </c>
      <c r="C40" s="1">
        <f t="shared" si="6"/>
        <v>0</v>
      </c>
      <c r="D40" s="1">
        <f t="shared" si="6"/>
        <v>0</v>
      </c>
      <c r="E40" s="1">
        <f t="shared" si="6"/>
        <v>0</v>
      </c>
      <c r="F40" s="1">
        <f t="shared" si="6"/>
        <v>0</v>
      </c>
      <c r="G40" s="1">
        <f t="shared" si="6"/>
        <v>7.5187969924812026E-3</v>
      </c>
      <c r="H40" s="1">
        <f t="shared" si="6"/>
        <v>0</v>
      </c>
      <c r="I40" s="1">
        <f t="shared" si="6"/>
        <v>1.5037593984962405E-2</v>
      </c>
      <c r="J40" s="1">
        <f t="shared" si="6"/>
        <v>1.5037593984962405E-2</v>
      </c>
      <c r="K40" s="1">
        <f t="shared" si="6"/>
        <v>9.7744360902255634E-2</v>
      </c>
      <c r="L40" s="1">
        <f t="shared" si="6"/>
        <v>9.7744360902255634E-2</v>
      </c>
      <c r="M40" s="1">
        <f t="shared" si="6"/>
        <v>4.5112781954887216E-2</v>
      </c>
      <c r="N40" s="1">
        <f t="shared" si="6"/>
        <v>4.5112781954887216E-2</v>
      </c>
      <c r="O40" s="1">
        <f t="shared" si="6"/>
        <v>0</v>
      </c>
      <c r="P40" s="1">
        <f t="shared" si="6"/>
        <v>1.5037593984962405E-2</v>
      </c>
      <c r="Q40" s="1">
        <f t="shared" si="6"/>
        <v>9.7744360902255634E-2</v>
      </c>
      <c r="R40" s="1">
        <f t="shared" si="6"/>
        <v>9.7744360902255634E-2</v>
      </c>
      <c r="S40" s="1">
        <f t="shared" si="6"/>
        <v>9.7744360902255634E-2</v>
      </c>
      <c r="T40" s="1">
        <f t="shared" si="6"/>
        <v>9.7744360902255634E-2</v>
      </c>
      <c r="U40" s="1">
        <f t="shared" si="6"/>
        <v>9.7744360902255634E-2</v>
      </c>
    </row>
    <row r="41" spans="1:21">
      <c r="A41" t="str">
        <f t="shared" si="4"/>
        <v>nasa93_center_2</v>
      </c>
      <c r="B41" s="1">
        <f t="shared" si="6"/>
        <v>0</v>
      </c>
      <c r="C41" s="1">
        <f t="shared" si="6"/>
        <v>0</v>
      </c>
      <c r="D41" s="1">
        <f t="shared" si="6"/>
        <v>0</v>
      </c>
      <c r="E41" s="1">
        <f t="shared" si="6"/>
        <v>0</v>
      </c>
      <c r="F41" s="1">
        <f t="shared" si="6"/>
        <v>0</v>
      </c>
      <c r="G41" s="1">
        <f t="shared" si="6"/>
        <v>0</v>
      </c>
      <c r="H41" s="1">
        <f t="shared" si="6"/>
        <v>6.0150375939849621E-2</v>
      </c>
      <c r="I41" s="1">
        <f t="shared" si="6"/>
        <v>6.0150375939849621E-2</v>
      </c>
      <c r="J41" s="1">
        <f t="shared" si="6"/>
        <v>6.0150375939849621E-2</v>
      </c>
      <c r="K41" s="1">
        <f t="shared" si="6"/>
        <v>0</v>
      </c>
      <c r="L41" s="1">
        <f t="shared" si="6"/>
        <v>0</v>
      </c>
      <c r="M41" s="1">
        <f t="shared" si="6"/>
        <v>6.0150375939849621E-2</v>
      </c>
      <c r="N41" s="1">
        <f t="shared" si="6"/>
        <v>6.0150375939849621E-2</v>
      </c>
      <c r="O41" s="1">
        <f t="shared" si="6"/>
        <v>3.7593984962406013E-2</v>
      </c>
      <c r="P41" s="1">
        <f t="shared" si="6"/>
        <v>3.7593984962406013E-2</v>
      </c>
      <c r="Q41" s="1">
        <f t="shared" si="6"/>
        <v>6.0150375939849621E-2</v>
      </c>
      <c r="R41" s="1">
        <f t="shared" si="6"/>
        <v>0.12030075187969924</v>
      </c>
      <c r="S41" s="1">
        <f t="shared" si="6"/>
        <v>9.7744360902255634E-2</v>
      </c>
      <c r="T41" s="1">
        <f t="shared" si="6"/>
        <v>0.10526315789473684</v>
      </c>
      <c r="U41" s="1">
        <f t="shared" si="6"/>
        <v>0.10526315789473684</v>
      </c>
    </row>
    <row r="42" spans="1:21">
      <c r="A42" t="str">
        <f t="shared" si="4"/>
        <v>finnish</v>
      </c>
      <c r="B42" s="1">
        <f t="shared" si="6"/>
        <v>0</v>
      </c>
      <c r="C42" s="1">
        <f t="shared" si="6"/>
        <v>0</v>
      </c>
      <c r="D42" s="1">
        <f t="shared" si="6"/>
        <v>0</v>
      </c>
      <c r="E42" s="1">
        <f t="shared" si="6"/>
        <v>0</v>
      </c>
      <c r="F42" s="1">
        <f t="shared" si="6"/>
        <v>3.007518796992481E-2</v>
      </c>
      <c r="G42" s="1">
        <f t="shared" si="6"/>
        <v>3.007518796992481E-2</v>
      </c>
      <c r="H42" s="1">
        <f t="shared" si="6"/>
        <v>3.007518796992481E-2</v>
      </c>
      <c r="I42" s="1">
        <f t="shared" si="6"/>
        <v>7.5187969924812026E-2</v>
      </c>
      <c r="J42" s="1">
        <f t="shared" si="6"/>
        <v>3.7593984962406013E-2</v>
      </c>
      <c r="K42" s="1">
        <f t="shared" si="6"/>
        <v>3.007518796992481E-2</v>
      </c>
      <c r="L42" s="1">
        <f t="shared" si="6"/>
        <v>3.007518796992481E-2</v>
      </c>
      <c r="M42" s="1">
        <f t="shared" si="6"/>
        <v>7.5187969924812026E-2</v>
      </c>
      <c r="N42" s="1">
        <f t="shared" si="6"/>
        <v>0.11278195488721804</v>
      </c>
      <c r="O42" s="1">
        <f t="shared" si="6"/>
        <v>0</v>
      </c>
      <c r="P42" s="1">
        <f t="shared" si="6"/>
        <v>3.007518796992481E-2</v>
      </c>
      <c r="Q42" s="1">
        <f t="shared" si="6"/>
        <v>3.7593984962406013E-2</v>
      </c>
      <c r="R42" s="1">
        <f t="shared" si="6"/>
        <v>3.007518796992481E-2</v>
      </c>
      <c r="S42" s="1">
        <f t="shared" si="6"/>
        <v>3.007518796992481E-2</v>
      </c>
      <c r="T42" s="1">
        <f t="shared" si="6"/>
        <v>0.11278195488721804</v>
      </c>
      <c r="U42" s="1">
        <f t="shared" si="6"/>
        <v>0.11278195488721804</v>
      </c>
    </row>
    <row r="43" spans="1:21">
      <c r="A43" t="str">
        <f t="shared" si="4"/>
        <v>nasa93</v>
      </c>
      <c r="B43" s="1">
        <f t="shared" si="6"/>
        <v>7.5187969924812026E-3</v>
      </c>
      <c r="C43" s="1">
        <f t="shared" si="6"/>
        <v>7.5187969924812026E-3</v>
      </c>
      <c r="D43" s="1">
        <f t="shared" si="6"/>
        <v>0</v>
      </c>
      <c r="E43" s="1">
        <f t="shared" si="6"/>
        <v>0</v>
      </c>
      <c r="F43" s="1">
        <f t="shared" si="6"/>
        <v>0</v>
      </c>
      <c r="G43" s="1">
        <f t="shared" si="6"/>
        <v>7.5187969924812026E-3</v>
      </c>
      <c r="H43" s="1">
        <f t="shared" si="6"/>
        <v>0</v>
      </c>
      <c r="I43" s="1">
        <f t="shared" si="6"/>
        <v>4.5112781954887216E-2</v>
      </c>
      <c r="J43" s="1">
        <f t="shared" si="6"/>
        <v>4.5112781954887216E-2</v>
      </c>
      <c r="K43" s="1">
        <f t="shared" si="6"/>
        <v>6.0150375939849621E-2</v>
      </c>
      <c r="L43" s="1">
        <f t="shared" si="6"/>
        <v>6.0150375939849621E-2</v>
      </c>
      <c r="M43" s="1">
        <f t="shared" si="6"/>
        <v>6.7669172932330823E-2</v>
      </c>
      <c r="N43" s="1">
        <f t="shared" si="6"/>
        <v>6.7669172932330823E-2</v>
      </c>
      <c r="O43" s="1">
        <f t="shared" si="6"/>
        <v>4.5112781954887216E-2</v>
      </c>
      <c r="P43" s="1">
        <f t="shared" si="6"/>
        <v>4.5112781954887216E-2</v>
      </c>
      <c r="Q43" s="1">
        <f t="shared" si="6"/>
        <v>8.2706766917293228E-2</v>
      </c>
      <c r="R43" s="1">
        <f t="shared" si="6"/>
        <v>8.2706766917293228E-2</v>
      </c>
      <c r="S43" s="1">
        <f t="shared" si="6"/>
        <v>0.11278195488721804</v>
      </c>
      <c r="T43" s="1">
        <f t="shared" si="6"/>
        <v>0.11278195488721804</v>
      </c>
      <c r="U43" s="1">
        <f t="shared" si="6"/>
        <v>0.11278195488721804</v>
      </c>
    </row>
    <row r="44" spans="1:21">
      <c r="A44" t="str">
        <f t="shared" si="4"/>
        <v>china</v>
      </c>
      <c r="B44" s="1">
        <f t="shared" si="6"/>
        <v>0</v>
      </c>
      <c r="C44" s="1">
        <f t="shared" si="6"/>
        <v>0</v>
      </c>
      <c r="D44" s="1">
        <f t="shared" si="6"/>
        <v>0</v>
      </c>
      <c r="E44" s="1">
        <f t="shared" si="6"/>
        <v>5.2631578947368418E-2</v>
      </c>
      <c r="F44" s="1">
        <f t="shared" si="6"/>
        <v>5.2631578947368418E-2</v>
      </c>
      <c r="G44" s="1">
        <f t="shared" si="6"/>
        <v>5.2631578947368418E-2</v>
      </c>
      <c r="H44" s="1">
        <f t="shared" si="6"/>
        <v>5.2631578947368418E-2</v>
      </c>
      <c r="I44" s="1">
        <f t="shared" si="6"/>
        <v>5.2631578947368418E-2</v>
      </c>
      <c r="J44" s="1">
        <f t="shared" si="6"/>
        <v>5.2631578947368418E-2</v>
      </c>
      <c r="K44" s="1">
        <f t="shared" si="6"/>
        <v>2.2556390977443608E-2</v>
      </c>
      <c r="L44" s="1">
        <f t="shared" si="6"/>
        <v>2.2556390977443608E-2</v>
      </c>
      <c r="M44" s="1">
        <f t="shared" si="6"/>
        <v>2.2556390977443608E-2</v>
      </c>
      <c r="N44" s="1">
        <f t="shared" si="6"/>
        <v>2.2556390977443608E-2</v>
      </c>
      <c r="O44" s="1">
        <f t="shared" si="6"/>
        <v>6.7669172932330823E-2</v>
      </c>
      <c r="P44" s="1">
        <f t="shared" si="6"/>
        <v>0.10526315789473684</v>
      </c>
      <c r="Q44" s="1">
        <f t="shared" si="6"/>
        <v>0.11278195488721804</v>
      </c>
      <c r="R44" s="1">
        <f t="shared" si="6"/>
        <v>0.11278195488721804</v>
      </c>
      <c r="S44" s="1">
        <f t="shared" si="6"/>
        <v>0.11278195488721804</v>
      </c>
      <c r="T44" s="1">
        <f t="shared" si="6"/>
        <v>0.13533834586466165</v>
      </c>
      <c r="U44" s="1">
        <f t="shared" si="6"/>
        <v>0.13533834586466165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V44"/>
  <sheetViews>
    <sheetView zoomScale="40" zoomScaleNormal="40" workbookViewId="0">
      <selection activeCell="B1" sqref="B1:U21"/>
    </sheetView>
  </sheetViews>
  <sheetFormatPr defaultRowHeight="15"/>
  <sheetData>
    <row r="1" spans="1:22">
      <c r="B1" t="s">
        <v>2</v>
      </c>
      <c r="C1" t="s">
        <v>15</v>
      </c>
      <c r="D1" t="s">
        <v>9</v>
      </c>
      <c r="E1" t="s">
        <v>4</v>
      </c>
      <c r="F1" t="s">
        <v>10</v>
      </c>
      <c r="G1" t="s">
        <v>6</v>
      </c>
      <c r="H1" t="s">
        <v>17</v>
      </c>
      <c r="I1" t="s">
        <v>12</v>
      </c>
      <c r="J1" t="s">
        <v>1</v>
      </c>
      <c r="K1" t="s">
        <v>8</v>
      </c>
      <c r="L1" t="s">
        <v>13</v>
      </c>
      <c r="M1" t="s">
        <v>7</v>
      </c>
      <c r="N1" t="s">
        <v>0</v>
      </c>
      <c r="O1" t="s">
        <v>19</v>
      </c>
      <c r="P1" t="s">
        <v>16</v>
      </c>
      <c r="Q1" t="s">
        <v>14</v>
      </c>
      <c r="R1" t="s">
        <v>5</v>
      </c>
      <c r="S1" t="s">
        <v>11</v>
      </c>
      <c r="T1" t="s">
        <v>3</v>
      </c>
      <c r="U1" t="s">
        <v>18</v>
      </c>
      <c r="V1" t="s">
        <v>40</v>
      </c>
    </row>
    <row r="2" spans="1:22">
      <c r="A2" t="s">
        <v>35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3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f t="shared" ref="V2:V21" si="0">SUM(B2:U2)</f>
        <v>8</v>
      </c>
    </row>
    <row r="3" spans="1:22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4</v>
      </c>
      <c r="P3">
        <v>0</v>
      </c>
      <c r="Q3">
        <v>0</v>
      </c>
      <c r="R3">
        <v>0</v>
      </c>
      <c r="S3">
        <v>4</v>
      </c>
      <c r="T3">
        <v>0</v>
      </c>
      <c r="U3">
        <v>0</v>
      </c>
      <c r="V3">
        <f t="shared" si="0"/>
        <v>8</v>
      </c>
    </row>
    <row r="4" spans="1:22">
      <c r="A4" t="s">
        <v>26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2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f t="shared" si="0"/>
        <v>4</v>
      </c>
    </row>
    <row r="5" spans="1:22">
      <c r="A5" t="s">
        <v>23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6</v>
      </c>
      <c r="L5">
        <v>6</v>
      </c>
      <c r="M5">
        <v>0</v>
      </c>
      <c r="N5">
        <v>0</v>
      </c>
      <c r="O5">
        <v>2</v>
      </c>
      <c r="P5">
        <v>0</v>
      </c>
      <c r="Q5">
        <v>0</v>
      </c>
      <c r="R5">
        <v>9</v>
      </c>
      <c r="S5">
        <v>2</v>
      </c>
      <c r="T5">
        <v>2</v>
      </c>
      <c r="U5">
        <v>2</v>
      </c>
      <c r="V5">
        <f t="shared" si="0"/>
        <v>35</v>
      </c>
    </row>
    <row r="6" spans="1:22">
      <c r="A6" t="s">
        <v>27</v>
      </c>
      <c r="B6">
        <v>0</v>
      </c>
      <c r="C6">
        <v>0</v>
      </c>
      <c r="D6">
        <v>1</v>
      </c>
      <c r="E6">
        <v>2</v>
      </c>
      <c r="F6">
        <v>3</v>
      </c>
      <c r="G6">
        <v>2</v>
      </c>
      <c r="H6">
        <v>0</v>
      </c>
      <c r="I6">
        <v>3</v>
      </c>
      <c r="J6">
        <v>2</v>
      </c>
      <c r="K6">
        <v>0</v>
      </c>
      <c r="L6">
        <v>0</v>
      </c>
      <c r="M6">
        <v>0</v>
      </c>
      <c r="N6">
        <v>0</v>
      </c>
      <c r="O6">
        <v>2</v>
      </c>
      <c r="P6">
        <v>0</v>
      </c>
      <c r="Q6">
        <v>3</v>
      </c>
      <c r="R6">
        <v>10</v>
      </c>
      <c r="S6">
        <v>0</v>
      </c>
      <c r="T6">
        <v>7</v>
      </c>
      <c r="U6">
        <v>7</v>
      </c>
      <c r="V6">
        <f t="shared" si="0"/>
        <v>42</v>
      </c>
    </row>
    <row r="7" spans="1:22">
      <c r="A7" t="s">
        <v>36</v>
      </c>
      <c r="B7">
        <v>0</v>
      </c>
      <c r="C7">
        <v>0</v>
      </c>
      <c r="D7">
        <v>0</v>
      </c>
      <c r="E7">
        <v>0</v>
      </c>
      <c r="F7">
        <v>3</v>
      </c>
      <c r="G7">
        <v>3</v>
      </c>
      <c r="H7">
        <v>0</v>
      </c>
      <c r="I7">
        <v>1</v>
      </c>
      <c r="J7">
        <v>1</v>
      </c>
      <c r="K7">
        <v>1</v>
      </c>
      <c r="L7">
        <v>1</v>
      </c>
      <c r="M7">
        <v>3</v>
      </c>
      <c r="N7">
        <v>3</v>
      </c>
      <c r="O7">
        <v>1</v>
      </c>
      <c r="P7">
        <v>3</v>
      </c>
      <c r="Q7">
        <v>1</v>
      </c>
      <c r="R7">
        <v>1</v>
      </c>
      <c r="S7">
        <v>1</v>
      </c>
      <c r="T7">
        <v>7</v>
      </c>
      <c r="U7">
        <v>7</v>
      </c>
      <c r="V7">
        <f t="shared" si="0"/>
        <v>37</v>
      </c>
    </row>
    <row r="8" spans="1:22">
      <c r="A8" t="s">
        <v>24</v>
      </c>
      <c r="B8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3</v>
      </c>
      <c r="I8">
        <v>2</v>
      </c>
      <c r="J8">
        <v>2</v>
      </c>
      <c r="K8">
        <v>3</v>
      </c>
      <c r="L8">
        <v>3</v>
      </c>
      <c r="M8">
        <v>0</v>
      </c>
      <c r="N8">
        <v>5</v>
      </c>
      <c r="O8">
        <v>1</v>
      </c>
      <c r="P8">
        <v>0</v>
      </c>
      <c r="Q8">
        <v>5</v>
      </c>
      <c r="R8">
        <v>5</v>
      </c>
      <c r="S8">
        <v>5</v>
      </c>
      <c r="T8">
        <v>5</v>
      </c>
      <c r="U8">
        <v>5</v>
      </c>
      <c r="V8">
        <f t="shared" si="0"/>
        <v>47</v>
      </c>
    </row>
    <row r="9" spans="1:22">
      <c r="A9" t="s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11</v>
      </c>
      <c r="P9">
        <v>2</v>
      </c>
      <c r="Q9">
        <v>0</v>
      </c>
      <c r="R9">
        <v>0</v>
      </c>
      <c r="S9">
        <v>12</v>
      </c>
      <c r="T9">
        <v>12</v>
      </c>
      <c r="U9">
        <v>12</v>
      </c>
      <c r="V9">
        <f t="shared" si="0"/>
        <v>49</v>
      </c>
    </row>
    <row r="10" spans="1:22">
      <c r="A10" t="s">
        <v>31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6</v>
      </c>
      <c r="N10">
        <v>6</v>
      </c>
      <c r="O10">
        <v>0</v>
      </c>
      <c r="P10">
        <v>1</v>
      </c>
      <c r="Q10">
        <v>0</v>
      </c>
      <c r="R10">
        <v>6</v>
      </c>
      <c r="S10">
        <v>14</v>
      </c>
      <c r="T10">
        <v>13</v>
      </c>
      <c r="U10">
        <v>13</v>
      </c>
      <c r="V10">
        <f t="shared" si="0"/>
        <v>59</v>
      </c>
    </row>
    <row r="11" spans="1:22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3</v>
      </c>
      <c r="Q11">
        <v>0</v>
      </c>
      <c r="R11">
        <v>0</v>
      </c>
      <c r="S11">
        <v>0</v>
      </c>
      <c r="T11">
        <v>17</v>
      </c>
      <c r="U11">
        <v>17</v>
      </c>
      <c r="V11">
        <f t="shared" si="0"/>
        <v>43</v>
      </c>
    </row>
    <row r="12" spans="1:22">
      <c r="A12" t="s">
        <v>33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2</v>
      </c>
      <c r="P12">
        <v>7</v>
      </c>
      <c r="Q12">
        <v>1</v>
      </c>
      <c r="R12">
        <v>0</v>
      </c>
      <c r="S12">
        <v>13</v>
      </c>
      <c r="T12">
        <v>13</v>
      </c>
      <c r="U12">
        <v>13</v>
      </c>
      <c r="V12">
        <f t="shared" si="0"/>
        <v>49</v>
      </c>
    </row>
    <row r="13" spans="1:22">
      <c r="A13" t="s">
        <v>32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11</v>
      </c>
      <c r="L13">
        <v>11</v>
      </c>
      <c r="M13">
        <v>2</v>
      </c>
      <c r="N13">
        <v>2</v>
      </c>
      <c r="O13">
        <v>0</v>
      </c>
      <c r="P13">
        <v>0</v>
      </c>
      <c r="Q13">
        <v>9</v>
      </c>
      <c r="R13">
        <v>11</v>
      </c>
      <c r="S13">
        <v>13</v>
      </c>
      <c r="T13">
        <v>9</v>
      </c>
      <c r="U13">
        <v>9</v>
      </c>
      <c r="V13">
        <f t="shared" si="0"/>
        <v>77</v>
      </c>
    </row>
    <row r="14" spans="1:22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14</v>
      </c>
      <c r="S14">
        <v>10</v>
      </c>
      <c r="T14">
        <v>15</v>
      </c>
      <c r="U14">
        <v>15</v>
      </c>
      <c r="V14">
        <f t="shared" si="0"/>
        <v>54</v>
      </c>
    </row>
    <row r="15" spans="1:22">
      <c r="A15" t="s">
        <v>21</v>
      </c>
      <c r="B15">
        <v>0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8</v>
      </c>
      <c r="Q15">
        <v>1</v>
      </c>
      <c r="R15">
        <v>2</v>
      </c>
      <c r="S15">
        <v>2</v>
      </c>
      <c r="T15">
        <v>16</v>
      </c>
      <c r="U15">
        <v>16</v>
      </c>
      <c r="V15">
        <f t="shared" si="0"/>
        <v>58</v>
      </c>
    </row>
    <row r="16" spans="1:22">
      <c r="A16" t="s">
        <v>37</v>
      </c>
      <c r="B16">
        <v>0</v>
      </c>
      <c r="C16">
        <v>0</v>
      </c>
      <c r="D16">
        <v>0</v>
      </c>
      <c r="E16">
        <v>0</v>
      </c>
      <c r="F16">
        <v>3</v>
      </c>
      <c r="G16">
        <v>0</v>
      </c>
      <c r="H16">
        <v>0</v>
      </c>
      <c r="I16">
        <v>0</v>
      </c>
      <c r="J16">
        <v>0</v>
      </c>
      <c r="K16">
        <v>2</v>
      </c>
      <c r="L16">
        <v>2</v>
      </c>
      <c r="M16">
        <v>5</v>
      </c>
      <c r="N16">
        <v>0</v>
      </c>
      <c r="O16">
        <v>13</v>
      </c>
      <c r="P16">
        <v>2</v>
      </c>
      <c r="Q16">
        <v>15</v>
      </c>
      <c r="R16">
        <v>14</v>
      </c>
      <c r="S16">
        <v>14</v>
      </c>
      <c r="T16">
        <v>15</v>
      </c>
      <c r="U16">
        <v>15</v>
      </c>
      <c r="V16">
        <f t="shared" si="0"/>
        <v>100</v>
      </c>
    </row>
    <row r="17" spans="1:22">
      <c r="A17" t="s">
        <v>25</v>
      </c>
      <c r="B17">
        <v>0</v>
      </c>
      <c r="C17">
        <v>0</v>
      </c>
      <c r="D17">
        <v>0</v>
      </c>
      <c r="E17">
        <v>0</v>
      </c>
      <c r="F17">
        <v>0</v>
      </c>
      <c r="G17">
        <v>1</v>
      </c>
      <c r="H17">
        <v>0</v>
      </c>
      <c r="I17">
        <v>6</v>
      </c>
      <c r="J17">
        <v>2</v>
      </c>
      <c r="K17">
        <v>12</v>
      </c>
      <c r="L17">
        <v>12</v>
      </c>
      <c r="M17">
        <v>6</v>
      </c>
      <c r="N17">
        <v>6</v>
      </c>
      <c r="O17">
        <v>0</v>
      </c>
      <c r="P17">
        <v>2</v>
      </c>
      <c r="Q17">
        <v>12</v>
      </c>
      <c r="R17">
        <v>13</v>
      </c>
      <c r="S17">
        <v>13</v>
      </c>
      <c r="T17">
        <v>12</v>
      </c>
      <c r="U17">
        <v>13</v>
      </c>
      <c r="V17">
        <f t="shared" si="0"/>
        <v>110</v>
      </c>
    </row>
    <row r="18" spans="1:22">
      <c r="A18" t="s">
        <v>30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10</v>
      </c>
      <c r="I18">
        <v>9</v>
      </c>
      <c r="J18">
        <v>11</v>
      </c>
      <c r="K18">
        <v>0</v>
      </c>
      <c r="L18">
        <v>0</v>
      </c>
      <c r="M18">
        <v>8</v>
      </c>
      <c r="N18">
        <v>8</v>
      </c>
      <c r="O18">
        <v>5</v>
      </c>
      <c r="P18">
        <v>5</v>
      </c>
      <c r="Q18">
        <v>8</v>
      </c>
      <c r="R18">
        <v>16</v>
      </c>
      <c r="S18">
        <v>10</v>
      </c>
      <c r="T18">
        <v>12</v>
      </c>
      <c r="U18">
        <v>13</v>
      </c>
      <c r="V18">
        <f t="shared" si="0"/>
        <v>115</v>
      </c>
    </row>
    <row r="19" spans="1:22">
      <c r="A19" t="s">
        <v>34</v>
      </c>
      <c r="B19">
        <v>0</v>
      </c>
      <c r="C19">
        <v>0</v>
      </c>
      <c r="D19">
        <v>0</v>
      </c>
      <c r="E19">
        <v>0</v>
      </c>
      <c r="F19">
        <v>4</v>
      </c>
      <c r="G19">
        <v>4</v>
      </c>
      <c r="H19">
        <v>4</v>
      </c>
      <c r="I19">
        <v>10</v>
      </c>
      <c r="J19">
        <v>5</v>
      </c>
      <c r="K19">
        <v>4</v>
      </c>
      <c r="L19">
        <v>4</v>
      </c>
      <c r="M19">
        <v>10</v>
      </c>
      <c r="N19">
        <v>15</v>
      </c>
      <c r="O19">
        <v>0</v>
      </c>
      <c r="P19">
        <v>4</v>
      </c>
      <c r="Q19">
        <v>5</v>
      </c>
      <c r="R19">
        <v>4</v>
      </c>
      <c r="S19">
        <v>4</v>
      </c>
      <c r="T19">
        <v>15</v>
      </c>
      <c r="U19">
        <v>15</v>
      </c>
      <c r="V19">
        <f t="shared" si="0"/>
        <v>107</v>
      </c>
    </row>
    <row r="20" spans="1:22">
      <c r="A20" t="s">
        <v>28</v>
      </c>
      <c r="B20">
        <v>1</v>
      </c>
      <c r="C20">
        <v>1</v>
      </c>
      <c r="D20">
        <v>0</v>
      </c>
      <c r="E20">
        <v>0</v>
      </c>
      <c r="F20">
        <v>0</v>
      </c>
      <c r="G20">
        <v>1</v>
      </c>
      <c r="H20">
        <v>0</v>
      </c>
      <c r="I20">
        <v>6</v>
      </c>
      <c r="J20">
        <v>9</v>
      </c>
      <c r="K20">
        <v>8</v>
      </c>
      <c r="L20">
        <v>8</v>
      </c>
      <c r="M20">
        <v>8</v>
      </c>
      <c r="N20">
        <v>8</v>
      </c>
      <c r="O20">
        <v>6</v>
      </c>
      <c r="P20">
        <v>8</v>
      </c>
      <c r="Q20">
        <v>10</v>
      </c>
      <c r="R20">
        <v>9</v>
      </c>
      <c r="S20">
        <v>15</v>
      </c>
      <c r="T20">
        <v>15</v>
      </c>
      <c r="U20">
        <v>15</v>
      </c>
      <c r="V20">
        <f t="shared" si="0"/>
        <v>128</v>
      </c>
    </row>
    <row r="21" spans="1:22">
      <c r="A21" t="s">
        <v>39</v>
      </c>
      <c r="B21">
        <v>0</v>
      </c>
      <c r="C21">
        <v>0</v>
      </c>
      <c r="D21">
        <v>0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  <c r="K21">
        <v>3</v>
      </c>
      <c r="L21">
        <v>3</v>
      </c>
      <c r="M21">
        <v>3</v>
      </c>
      <c r="N21">
        <v>3</v>
      </c>
      <c r="O21">
        <v>9</v>
      </c>
      <c r="P21">
        <v>14</v>
      </c>
      <c r="Q21">
        <v>15</v>
      </c>
      <c r="R21">
        <v>15</v>
      </c>
      <c r="S21">
        <v>15</v>
      </c>
      <c r="T21">
        <v>18</v>
      </c>
      <c r="U21">
        <v>18</v>
      </c>
      <c r="V21">
        <f t="shared" si="0"/>
        <v>158</v>
      </c>
    </row>
    <row r="22" spans="1:22">
      <c r="A22" t="s">
        <v>40</v>
      </c>
      <c r="B22">
        <f t="shared" ref="B22:U22" si="1">SUM(B2:B21)</f>
        <v>4</v>
      </c>
      <c r="C22">
        <f t="shared" si="1"/>
        <v>4</v>
      </c>
      <c r="D22">
        <f t="shared" si="1"/>
        <v>4</v>
      </c>
      <c r="E22">
        <f t="shared" si="1"/>
        <v>9</v>
      </c>
      <c r="F22">
        <f t="shared" si="1"/>
        <v>20</v>
      </c>
      <c r="G22">
        <f t="shared" si="1"/>
        <v>20</v>
      </c>
      <c r="H22">
        <f t="shared" si="1"/>
        <v>24</v>
      </c>
      <c r="I22">
        <f t="shared" si="1"/>
        <v>46</v>
      </c>
      <c r="J22">
        <f t="shared" si="1"/>
        <v>39</v>
      </c>
      <c r="K22">
        <f t="shared" si="1"/>
        <v>55</v>
      </c>
      <c r="L22">
        <f t="shared" si="1"/>
        <v>55</v>
      </c>
      <c r="M22">
        <f t="shared" si="1"/>
        <v>51</v>
      </c>
      <c r="N22">
        <f t="shared" si="1"/>
        <v>56</v>
      </c>
      <c r="O22">
        <f t="shared" si="1"/>
        <v>71</v>
      </c>
      <c r="P22">
        <f t="shared" si="1"/>
        <v>59</v>
      </c>
      <c r="Q22">
        <f t="shared" si="1"/>
        <v>85</v>
      </c>
      <c r="R22">
        <f t="shared" si="1"/>
        <v>129</v>
      </c>
      <c r="S22">
        <f t="shared" si="1"/>
        <v>149</v>
      </c>
      <c r="T22">
        <f t="shared" si="1"/>
        <v>203</v>
      </c>
      <c r="U22">
        <f t="shared" si="1"/>
        <v>205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B2/133</f>
        <v>0</v>
      </c>
      <c r="C25" s="1">
        <f t="shared" si="3"/>
        <v>0</v>
      </c>
      <c r="D25" s="1">
        <f t="shared" si="3"/>
        <v>0</v>
      </c>
      <c r="E25" s="1">
        <f t="shared" si="3"/>
        <v>0</v>
      </c>
      <c r="F25" s="1">
        <f t="shared" si="3"/>
        <v>0</v>
      </c>
      <c r="G25" s="1">
        <f t="shared" si="3"/>
        <v>0</v>
      </c>
      <c r="H25" s="1">
        <f t="shared" si="3"/>
        <v>0</v>
      </c>
      <c r="I25" s="1">
        <f t="shared" si="3"/>
        <v>0</v>
      </c>
      <c r="J25" s="1">
        <f t="shared" si="3"/>
        <v>0</v>
      </c>
      <c r="K25" s="1">
        <f t="shared" si="3"/>
        <v>2.2556390977443608E-2</v>
      </c>
      <c r="L25" s="1">
        <f t="shared" si="3"/>
        <v>2.2556390977443608E-2</v>
      </c>
      <c r="M25" s="1">
        <f t="shared" si="3"/>
        <v>0</v>
      </c>
      <c r="N25" s="1">
        <f t="shared" si="3"/>
        <v>0</v>
      </c>
      <c r="O25" s="1">
        <f t="shared" si="3"/>
        <v>0</v>
      </c>
      <c r="P25" s="1">
        <f t="shared" si="3"/>
        <v>0</v>
      </c>
      <c r="Q25" s="1">
        <f t="shared" si="3"/>
        <v>0</v>
      </c>
      <c r="R25" s="1">
        <f t="shared" si="3"/>
        <v>0</v>
      </c>
      <c r="S25" s="1">
        <f t="shared" si="3"/>
        <v>1.5037593984962405E-2</v>
      </c>
      <c r="T25" s="1">
        <f t="shared" si="3"/>
        <v>0</v>
      </c>
      <c r="U25" s="1">
        <f t="shared" si="3"/>
        <v>0</v>
      </c>
    </row>
    <row r="26" spans="1:22">
      <c r="A26" t="str">
        <f t="shared" ref="A26:A44" si="4">A3</f>
        <v>telecom1</v>
      </c>
      <c r="B26" s="1">
        <f t="shared" ref="B26:U26" si="5">B3/133</f>
        <v>0</v>
      </c>
      <c r="C26" s="1">
        <f t="shared" si="5"/>
        <v>0</v>
      </c>
      <c r="D26" s="1">
        <f t="shared" si="5"/>
        <v>0</v>
      </c>
      <c r="E26" s="1">
        <f t="shared" si="5"/>
        <v>0</v>
      </c>
      <c r="F26" s="1">
        <f t="shared" si="5"/>
        <v>0</v>
      </c>
      <c r="G26" s="1">
        <f t="shared" si="5"/>
        <v>0</v>
      </c>
      <c r="H26" s="1">
        <f t="shared" si="5"/>
        <v>0</v>
      </c>
      <c r="I26" s="1">
        <f t="shared" si="5"/>
        <v>0</v>
      </c>
      <c r="J26" s="1">
        <f t="shared" si="5"/>
        <v>0</v>
      </c>
      <c r="K26" s="1">
        <f t="shared" si="5"/>
        <v>0</v>
      </c>
      <c r="L26" s="1">
        <f t="shared" si="5"/>
        <v>0</v>
      </c>
      <c r="M26" s="1">
        <f t="shared" si="5"/>
        <v>0</v>
      </c>
      <c r="N26" s="1">
        <f t="shared" si="5"/>
        <v>0</v>
      </c>
      <c r="O26" s="1">
        <f t="shared" si="5"/>
        <v>3.007518796992481E-2</v>
      </c>
      <c r="P26" s="1">
        <f t="shared" si="5"/>
        <v>0</v>
      </c>
      <c r="Q26" s="1">
        <f t="shared" si="5"/>
        <v>0</v>
      </c>
      <c r="R26" s="1">
        <f t="shared" si="5"/>
        <v>0</v>
      </c>
      <c r="S26" s="1">
        <f t="shared" si="5"/>
        <v>3.007518796992481E-2</v>
      </c>
      <c r="T26" s="1">
        <f t="shared" si="5"/>
        <v>0</v>
      </c>
      <c r="U26" s="1">
        <f t="shared" si="5"/>
        <v>0</v>
      </c>
    </row>
    <row r="27" spans="1:22">
      <c r="A27" t="str">
        <f t="shared" si="4"/>
        <v>cocomo81o</v>
      </c>
      <c r="B27" s="1">
        <f t="shared" ref="B27:U27" si="6">B4/133</f>
        <v>0</v>
      </c>
      <c r="C27" s="1">
        <f t="shared" si="6"/>
        <v>0</v>
      </c>
      <c r="D27" s="1">
        <f t="shared" si="6"/>
        <v>0</v>
      </c>
      <c r="E27" s="1">
        <f t="shared" si="6"/>
        <v>0</v>
      </c>
      <c r="F27" s="1">
        <f t="shared" si="6"/>
        <v>0</v>
      </c>
      <c r="G27" s="1">
        <f t="shared" si="6"/>
        <v>0</v>
      </c>
      <c r="H27" s="1">
        <f t="shared" si="6"/>
        <v>0</v>
      </c>
      <c r="I27" s="1">
        <f t="shared" si="6"/>
        <v>0</v>
      </c>
      <c r="J27" s="1">
        <f t="shared" si="6"/>
        <v>0</v>
      </c>
      <c r="K27" s="1">
        <f t="shared" si="6"/>
        <v>1.5037593984962405E-2</v>
      </c>
      <c r="L27" s="1">
        <f t="shared" si="6"/>
        <v>1.5037593984962405E-2</v>
      </c>
      <c r="M27" s="1">
        <f t="shared" si="6"/>
        <v>0</v>
      </c>
      <c r="N27" s="1">
        <f t="shared" si="6"/>
        <v>0</v>
      </c>
      <c r="O27" s="1">
        <f t="shared" si="6"/>
        <v>0</v>
      </c>
      <c r="P27" s="1">
        <f t="shared" si="6"/>
        <v>0</v>
      </c>
      <c r="Q27" s="1">
        <f t="shared" si="6"/>
        <v>0</v>
      </c>
      <c r="R27" s="1">
        <f t="shared" si="6"/>
        <v>0</v>
      </c>
      <c r="S27" s="1">
        <f t="shared" si="6"/>
        <v>0</v>
      </c>
      <c r="T27" s="1">
        <f t="shared" si="6"/>
        <v>0</v>
      </c>
      <c r="U27" s="1">
        <f t="shared" si="6"/>
        <v>0</v>
      </c>
    </row>
    <row r="28" spans="1:22">
      <c r="A28" t="str">
        <f t="shared" si="4"/>
        <v>desharnaisL3</v>
      </c>
      <c r="B28" s="1">
        <f t="shared" ref="B28:U28" si="7">B5/133</f>
        <v>1.5037593984962405E-2</v>
      </c>
      <c r="C28" s="1">
        <f t="shared" si="7"/>
        <v>1.5037593984962405E-2</v>
      </c>
      <c r="D28" s="1">
        <f t="shared" si="7"/>
        <v>1.5037593984962405E-2</v>
      </c>
      <c r="E28" s="1">
        <f t="shared" si="7"/>
        <v>0</v>
      </c>
      <c r="F28" s="1">
        <f t="shared" si="7"/>
        <v>0</v>
      </c>
      <c r="G28" s="1">
        <f t="shared" si="7"/>
        <v>0</v>
      </c>
      <c r="H28" s="1">
        <f t="shared" si="7"/>
        <v>0</v>
      </c>
      <c r="I28" s="1">
        <f t="shared" si="7"/>
        <v>0</v>
      </c>
      <c r="J28" s="1">
        <f t="shared" si="7"/>
        <v>0</v>
      </c>
      <c r="K28" s="1">
        <f t="shared" si="7"/>
        <v>4.5112781954887216E-2</v>
      </c>
      <c r="L28" s="1">
        <f t="shared" si="7"/>
        <v>4.5112781954887216E-2</v>
      </c>
      <c r="M28" s="1">
        <f t="shared" si="7"/>
        <v>0</v>
      </c>
      <c r="N28" s="1">
        <f t="shared" si="7"/>
        <v>0</v>
      </c>
      <c r="O28" s="1">
        <f t="shared" si="7"/>
        <v>1.5037593984962405E-2</v>
      </c>
      <c r="P28" s="1">
        <f t="shared" si="7"/>
        <v>0</v>
      </c>
      <c r="Q28" s="1">
        <f t="shared" si="7"/>
        <v>0</v>
      </c>
      <c r="R28" s="1">
        <f t="shared" si="7"/>
        <v>6.7669172932330823E-2</v>
      </c>
      <c r="S28" s="1">
        <f t="shared" si="7"/>
        <v>1.5037593984962405E-2</v>
      </c>
      <c r="T28" s="1">
        <f t="shared" si="7"/>
        <v>1.5037593984962405E-2</v>
      </c>
      <c r="U28" s="1">
        <f t="shared" si="7"/>
        <v>1.5037593984962405E-2</v>
      </c>
    </row>
    <row r="29" spans="1:22">
      <c r="A29" t="str">
        <f t="shared" si="4"/>
        <v>cocomo81e</v>
      </c>
      <c r="B29" s="1">
        <f t="shared" ref="B29:U29" si="8">B6/133</f>
        <v>0</v>
      </c>
      <c r="C29" s="1">
        <f t="shared" si="8"/>
        <v>0</v>
      </c>
      <c r="D29" s="1">
        <f t="shared" si="8"/>
        <v>7.5187969924812026E-3</v>
      </c>
      <c r="E29" s="1">
        <f t="shared" si="8"/>
        <v>1.5037593984962405E-2</v>
      </c>
      <c r="F29" s="1">
        <f t="shared" si="8"/>
        <v>2.2556390977443608E-2</v>
      </c>
      <c r="G29" s="1">
        <f t="shared" si="8"/>
        <v>1.5037593984962405E-2</v>
      </c>
      <c r="H29" s="1">
        <f t="shared" si="8"/>
        <v>0</v>
      </c>
      <c r="I29" s="1">
        <f t="shared" si="8"/>
        <v>2.2556390977443608E-2</v>
      </c>
      <c r="J29" s="1">
        <f t="shared" si="8"/>
        <v>1.5037593984962405E-2</v>
      </c>
      <c r="K29" s="1">
        <f t="shared" si="8"/>
        <v>0</v>
      </c>
      <c r="L29" s="1">
        <f t="shared" si="8"/>
        <v>0</v>
      </c>
      <c r="M29" s="1">
        <f t="shared" si="8"/>
        <v>0</v>
      </c>
      <c r="N29" s="1">
        <f t="shared" si="8"/>
        <v>0</v>
      </c>
      <c r="O29" s="1">
        <f t="shared" si="8"/>
        <v>1.5037593984962405E-2</v>
      </c>
      <c r="P29" s="1">
        <f t="shared" si="8"/>
        <v>0</v>
      </c>
      <c r="Q29" s="1">
        <f t="shared" si="8"/>
        <v>2.2556390977443608E-2</v>
      </c>
      <c r="R29" s="1">
        <f t="shared" si="8"/>
        <v>7.5187969924812026E-2</v>
      </c>
      <c r="S29" s="1">
        <f t="shared" si="8"/>
        <v>0</v>
      </c>
      <c r="T29" s="1">
        <f t="shared" si="8"/>
        <v>5.2631578947368418E-2</v>
      </c>
      <c r="U29" s="1">
        <f t="shared" si="8"/>
        <v>5.2631578947368418E-2</v>
      </c>
    </row>
    <row r="30" spans="1:22">
      <c r="A30" t="str">
        <f t="shared" si="4"/>
        <v>maxwell</v>
      </c>
      <c r="B30" s="1">
        <f t="shared" ref="B30:U30" si="9">B7/133</f>
        <v>0</v>
      </c>
      <c r="C30" s="1">
        <f t="shared" si="9"/>
        <v>0</v>
      </c>
      <c r="D30" s="1">
        <f t="shared" si="9"/>
        <v>0</v>
      </c>
      <c r="E30" s="1">
        <f t="shared" si="9"/>
        <v>0</v>
      </c>
      <c r="F30" s="1">
        <f t="shared" si="9"/>
        <v>2.2556390977443608E-2</v>
      </c>
      <c r="G30" s="1">
        <f t="shared" si="9"/>
        <v>2.2556390977443608E-2</v>
      </c>
      <c r="H30" s="1">
        <f t="shared" si="9"/>
        <v>0</v>
      </c>
      <c r="I30" s="1">
        <f t="shared" si="9"/>
        <v>7.5187969924812026E-3</v>
      </c>
      <c r="J30" s="1">
        <f t="shared" si="9"/>
        <v>7.5187969924812026E-3</v>
      </c>
      <c r="K30" s="1">
        <f t="shared" si="9"/>
        <v>7.5187969924812026E-3</v>
      </c>
      <c r="L30" s="1">
        <f t="shared" si="9"/>
        <v>7.5187969924812026E-3</v>
      </c>
      <c r="M30" s="1">
        <f t="shared" si="9"/>
        <v>2.2556390977443608E-2</v>
      </c>
      <c r="N30" s="1">
        <f t="shared" si="9"/>
        <v>2.2556390977443608E-2</v>
      </c>
      <c r="O30" s="1">
        <f t="shared" si="9"/>
        <v>7.5187969924812026E-3</v>
      </c>
      <c r="P30" s="1">
        <f t="shared" si="9"/>
        <v>2.2556390977443608E-2</v>
      </c>
      <c r="Q30" s="1">
        <f t="shared" si="9"/>
        <v>7.5187969924812026E-3</v>
      </c>
      <c r="R30" s="1">
        <f t="shared" si="9"/>
        <v>7.5187969924812026E-3</v>
      </c>
      <c r="S30" s="1">
        <f t="shared" si="9"/>
        <v>7.5187969924812026E-3</v>
      </c>
      <c r="T30" s="1">
        <f t="shared" si="9"/>
        <v>5.2631578947368418E-2</v>
      </c>
      <c r="U30" s="1">
        <f t="shared" si="9"/>
        <v>5.2631578947368418E-2</v>
      </c>
    </row>
    <row r="31" spans="1:22">
      <c r="A31" t="str">
        <f t="shared" si="4"/>
        <v>cocomo81s</v>
      </c>
      <c r="B31" s="1">
        <f t="shared" ref="B31:U31" si="10">B8/133</f>
        <v>7.5187969924812026E-3</v>
      </c>
      <c r="C31" s="1">
        <f t="shared" si="10"/>
        <v>7.5187969924812026E-3</v>
      </c>
      <c r="D31" s="1">
        <f t="shared" si="10"/>
        <v>7.5187969924812026E-3</v>
      </c>
      <c r="E31" s="1">
        <f t="shared" si="10"/>
        <v>0</v>
      </c>
      <c r="F31" s="1">
        <f t="shared" si="10"/>
        <v>0</v>
      </c>
      <c r="G31" s="1">
        <f t="shared" si="10"/>
        <v>0</v>
      </c>
      <c r="H31" s="1">
        <f t="shared" si="10"/>
        <v>2.2556390977443608E-2</v>
      </c>
      <c r="I31" s="1">
        <f t="shared" si="10"/>
        <v>1.5037593984962405E-2</v>
      </c>
      <c r="J31" s="1">
        <f t="shared" si="10"/>
        <v>1.5037593984962405E-2</v>
      </c>
      <c r="K31" s="1">
        <f t="shared" si="10"/>
        <v>2.2556390977443608E-2</v>
      </c>
      <c r="L31" s="1">
        <f t="shared" si="10"/>
        <v>2.2556390977443608E-2</v>
      </c>
      <c r="M31" s="1">
        <f t="shared" si="10"/>
        <v>0</v>
      </c>
      <c r="N31" s="1">
        <f t="shared" si="10"/>
        <v>3.7593984962406013E-2</v>
      </c>
      <c r="O31" s="1">
        <f t="shared" si="10"/>
        <v>7.5187969924812026E-3</v>
      </c>
      <c r="P31" s="1">
        <f t="shared" si="10"/>
        <v>0</v>
      </c>
      <c r="Q31" s="1">
        <f t="shared" si="10"/>
        <v>3.7593984962406013E-2</v>
      </c>
      <c r="R31" s="1">
        <f t="shared" si="10"/>
        <v>3.7593984962406013E-2</v>
      </c>
      <c r="S31" s="1">
        <f t="shared" si="10"/>
        <v>3.7593984962406013E-2</v>
      </c>
      <c r="T31" s="1">
        <f t="shared" si="10"/>
        <v>3.7593984962406013E-2</v>
      </c>
      <c r="U31" s="1">
        <f t="shared" si="10"/>
        <v>3.7593984962406013E-2</v>
      </c>
    </row>
    <row r="32" spans="1:22">
      <c r="A32" t="str">
        <f t="shared" si="4"/>
        <v>desharnaisL1</v>
      </c>
      <c r="B32" s="1">
        <f t="shared" ref="B32:U32" si="11">B9/133</f>
        <v>0</v>
      </c>
      <c r="C32" s="1">
        <f t="shared" si="11"/>
        <v>0</v>
      </c>
      <c r="D32" s="1">
        <f t="shared" si="11"/>
        <v>0</v>
      </c>
      <c r="E32" s="1">
        <f t="shared" si="11"/>
        <v>0</v>
      </c>
      <c r="F32" s="1">
        <f t="shared" si="11"/>
        <v>0</v>
      </c>
      <c r="G32" s="1">
        <f t="shared" si="11"/>
        <v>0</v>
      </c>
      <c r="H32" s="1">
        <f t="shared" si="11"/>
        <v>0</v>
      </c>
      <c r="I32" s="1">
        <f t="shared" si="11"/>
        <v>0</v>
      </c>
      <c r="J32" s="1">
        <f t="shared" si="11"/>
        <v>0</v>
      </c>
      <c r="K32" s="1">
        <f t="shared" si="11"/>
        <v>0</v>
      </c>
      <c r="L32" s="1">
        <f t="shared" si="11"/>
        <v>0</v>
      </c>
      <c r="M32" s="1">
        <f t="shared" si="11"/>
        <v>0</v>
      </c>
      <c r="N32" s="1">
        <f t="shared" si="11"/>
        <v>0</v>
      </c>
      <c r="O32" s="1">
        <f t="shared" si="11"/>
        <v>8.2706766917293228E-2</v>
      </c>
      <c r="P32" s="1">
        <f t="shared" si="11"/>
        <v>1.5037593984962405E-2</v>
      </c>
      <c r="Q32" s="1">
        <f t="shared" si="11"/>
        <v>0</v>
      </c>
      <c r="R32" s="1">
        <f t="shared" si="11"/>
        <v>0</v>
      </c>
      <c r="S32" s="1">
        <f t="shared" si="11"/>
        <v>9.0225563909774431E-2</v>
      </c>
      <c r="T32" s="1">
        <f t="shared" si="11"/>
        <v>9.0225563909774431E-2</v>
      </c>
      <c r="U32" s="1">
        <f t="shared" si="11"/>
        <v>9.0225563909774431E-2</v>
      </c>
    </row>
    <row r="33" spans="1:21">
      <c r="A33" t="str">
        <f t="shared" si="4"/>
        <v>nasa93_center_5</v>
      </c>
      <c r="B33" s="1">
        <f t="shared" ref="B33:U33" si="12">B10/133</f>
        <v>0</v>
      </c>
      <c r="C33" s="1">
        <f t="shared" si="12"/>
        <v>0</v>
      </c>
      <c r="D33" s="1">
        <f t="shared" si="12"/>
        <v>0</v>
      </c>
      <c r="E33" s="1">
        <f t="shared" si="12"/>
        <v>0</v>
      </c>
      <c r="F33" s="1">
        <f t="shared" si="12"/>
        <v>0</v>
      </c>
      <c r="G33" s="1">
        <f t="shared" si="12"/>
        <v>0</v>
      </c>
      <c r="H33" s="1">
        <f t="shared" si="12"/>
        <v>0</v>
      </c>
      <c r="I33" s="1">
        <f t="shared" si="12"/>
        <v>0</v>
      </c>
      <c r="J33" s="1">
        <f t="shared" si="12"/>
        <v>0</v>
      </c>
      <c r="K33" s="1">
        <f t="shared" si="12"/>
        <v>0</v>
      </c>
      <c r="L33" s="1">
        <f t="shared" si="12"/>
        <v>0</v>
      </c>
      <c r="M33" s="1">
        <f t="shared" si="12"/>
        <v>4.5112781954887216E-2</v>
      </c>
      <c r="N33" s="1">
        <f t="shared" si="12"/>
        <v>4.5112781954887216E-2</v>
      </c>
      <c r="O33" s="1">
        <f t="shared" si="12"/>
        <v>0</v>
      </c>
      <c r="P33" s="1">
        <f t="shared" si="12"/>
        <v>7.5187969924812026E-3</v>
      </c>
      <c r="Q33" s="1">
        <f t="shared" si="12"/>
        <v>0</v>
      </c>
      <c r="R33" s="1">
        <f t="shared" si="12"/>
        <v>4.5112781954887216E-2</v>
      </c>
      <c r="S33" s="1">
        <f t="shared" si="12"/>
        <v>0.10526315789473684</v>
      </c>
      <c r="T33" s="1">
        <f t="shared" si="12"/>
        <v>9.7744360902255634E-2</v>
      </c>
      <c r="U33" s="1">
        <f t="shared" si="12"/>
        <v>9.7744360902255634E-2</v>
      </c>
    </row>
    <row r="34" spans="1:21">
      <c r="A34" t="str">
        <f t="shared" si="4"/>
        <v>desharnaisL2</v>
      </c>
      <c r="B34" s="1">
        <f t="shared" ref="B34:U34" si="13">B11/133</f>
        <v>0</v>
      </c>
      <c r="C34" s="1">
        <f t="shared" si="13"/>
        <v>0</v>
      </c>
      <c r="D34" s="1">
        <f t="shared" si="13"/>
        <v>0</v>
      </c>
      <c r="E34" s="1">
        <f t="shared" si="13"/>
        <v>0</v>
      </c>
      <c r="F34" s="1">
        <f t="shared" si="13"/>
        <v>0</v>
      </c>
      <c r="G34" s="1">
        <f t="shared" si="13"/>
        <v>0</v>
      </c>
      <c r="H34" s="1">
        <f t="shared" si="13"/>
        <v>0</v>
      </c>
      <c r="I34" s="1">
        <f t="shared" si="13"/>
        <v>0</v>
      </c>
      <c r="J34" s="1">
        <f t="shared" si="13"/>
        <v>0</v>
      </c>
      <c r="K34" s="1">
        <f t="shared" si="13"/>
        <v>0</v>
      </c>
      <c r="L34" s="1">
        <f t="shared" si="13"/>
        <v>0</v>
      </c>
      <c r="M34" s="1">
        <f t="shared" si="13"/>
        <v>0</v>
      </c>
      <c r="N34" s="1">
        <f t="shared" si="13"/>
        <v>0</v>
      </c>
      <c r="O34" s="1">
        <f t="shared" si="13"/>
        <v>4.5112781954887216E-2</v>
      </c>
      <c r="P34" s="1">
        <f t="shared" si="13"/>
        <v>2.2556390977443608E-2</v>
      </c>
      <c r="Q34" s="1">
        <f t="shared" si="13"/>
        <v>0</v>
      </c>
      <c r="R34" s="1">
        <f t="shared" si="13"/>
        <v>0</v>
      </c>
      <c r="S34" s="1">
        <f t="shared" si="13"/>
        <v>0</v>
      </c>
      <c r="T34" s="1">
        <f t="shared" si="13"/>
        <v>0.12781954887218044</v>
      </c>
      <c r="U34" s="1">
        <f t="shared" si="13"/>
        <v>0.12781954887218044</v>
      </c>
    </row>
    <row r="35" spans="1:21">
      <c r="A35" t="str">
        <f t="shared" si="4"/>
        <v>albrecht</v>
      </c>
      <c r="B35" s="1">
        <f t="shared" ref="B35:U35" si="14">B12/133</f>
        <v>0</v>
      </c>
      <c r="C35" s="1">
        <f t="shared" si="14"/>
        <v>0</v>
      </c>
      <c r="D35" s="1">
        <f t="shared" si="14"/>
        <v>0</v>
      </c>
      <c r="E35" s="1">
        <f t="shared" si="14"/>
        <v>0</v>
      </c>
      <c r="F35" s="1">
        <f t="shared" si="14"/>
        <v>0</v>
      </c>
      <c r="G35" s="1">
        <f t="shared" si="14"/>
        <v>0</v>
      </c>
      <c r="H35" s="1">
        <f t="shared" si="14"/>
        <v>0</v>
      </c>
      <c r="I35" s="1">
        <f t="shared" si="14"/>
        <v>0</v>
      </c>
      <c r="J35" s="1">
        <f t="shared" si="14"/>
        <v>0</v>
      </c>
      <c r="K35" s="1">
        <f t="shared" si="14"/>
        <v>0</v>
      </c>
      <c r="L35" s="1">
        <f t="shared" si="14"/>
        <v>0</v>
      </c>
      <c r="M35" s="1">
        <f t="shared" si="14"/>
        <v>0</v>
      </c>
      <c r="N35" s="1">
        <f t="shared" si="14"/>
        <v>0</v>
      </c>
      <c r="O35" s="1">
        <f t="shared" si="14"/>
        <v>1.5037593984962405E-2</v>
      </c>
      <c r="P35" s="1">
        <f t="shared" si="14"/>
        <v>5.2631578947368418E-2</v>
      </c>
      <c r="Q35" s="1">
        <f t="shared" si="14"/>
        <v>7.5187969924812026E-3</v>
      </c>
      <c r="R35" s="1">
        <f t="shared" si="14"/>
        <v>0</v>
      </c>
      <c r="S35" s="1">
        <f t="shared" si="14"/>
        <v>9.7744360902255634E-2</v>
      </c>
      <c r="T35" s="1">
        <f t="shared" si="14"/>
        <v>9.7744360902255634E-2</v>
      </c>
      <c r="U35" s="1">
        <f t="shared" si="14"/>
        <v>9.7744360902255634E-2</v>
      </c>
    </row>
    <row r="36" spans="1:21">
      <c r="A36" t="str">
        <f t="shared" si="4"/>
        <v>sdr</v>
      </c>
      <c r="B36" s="1">
        <f t="shared" ref="B36:U36" si="15">B13/133</f>
        <v>0</v>
      </c>
      <c r="C36" s="1">
        <f t="shared" si="15"/>
        <v>0</v>
      </c>
      <c r="D36" s="1">
        <f t="shared" si="15"/>
        <v>0</v>
      </c>
      <c r="E36" s="1">
        <f t="shared" si="15"/>
        <v>0</v>
      </c>
      <c r="F36" s="1">
        <f t="shared" si="15"/>
        <v>0</v>
      </c>
      <c r="G36" s="1">
        <f t="shared" si="15"/>
        <v>0</v>
      </c>
      <c r="H36" s="1">
        <f t="shared" si="15"/>
        <v>0</v>
      </c>
      <c r="I36" s="1">
        <f t="shared" si="15"/>
        <v>0</v>
      </c>
      <c r="J36" s="1">
        <f t="shared" si="15"/>
        <v>0</v>
      </c>
      <c r="K36" s="1">
        <f t="shared" si="15"/>
        <v>8.2706766917293228E-2</v>
      </c>
      <c r="L36" s="1">
        <f t="shared" si="15"/>
        <v>8.2706766917293228E-2</v>
      </c>
      <c r="M36" s="1">
        <f t="shared" si="15"/>
        <v>1.5037593984962405E-2</v>
      </c>
      <c r="N36" s="1">
        <f t="shared" si="15"/>
        <v>1.5037593984962405E-2</v>
      </c>
      <c r="O36" s="1">
        <f t="shared" si="15"/>
        <v>0</v>
      </c>
      <c r="P36" s="1">
        <f t="shared" si="15"/>
        <v>0</v>
      </c>
      <c r="Q36" s="1">
        <f t="shared" si="15"/>
        <v>6.7669172932330823E-2</v>
      </c>
      <c r="R36" s="1">
        <f t="shared" si="15"/>
        <v>8.2706766917293228E-2</v>
      </c>
      <c r="S36" s="1">
        <f t="shared" si="15"/>
        <v>9.7744360902255634E-2</v>
      </c>
      <c r="T36" s="1">
        <f t="shared" si="15"/>
        <v>6.7669172932330823E-2</v>
      </c>
      <c r="U36" s="1">
        <f t="shared" si="15"/>
        <v>6.7669172932330823E-2</v>
      </c>
    </row>
    <row r="37" spans="1:21">
      <c r="A37" t="str">
        <f t="shared" si="4"/>
        <v>nasa93_center_1</v>
      </c>
      <c r="B37" s="1">
        <f t="shared" ref="B37:U37" si="16">B14/133</f>
        <v>0</v>
      </c>
      <c r="C37" s="1">
        <f t="shared" si="16"/>
        <v>0</v>
      </c>
      <c r="D37" s="1">
        <f t="shared" si="16"/>
        <v>0</v>
      </c>
      <c r="E37" s="1">
        <f t="shared" si="16"/>
        <v>0</v>
      </c>
      <c r="F37" s="1">
        <f t="shared" si="16"/>
        <v>0</v>
      </c>
      <c r="G37" s="1">
        <f t="shared" si="16"/>
        <v>0</v>
      </c>
      <c r="H37" s="1">
        <f t="shared" si="16"/>
        <v>0</v>
      </c>
      <c r="I37" s="1">
        <f t="shared" si="16"/>
        <v>0</v>
      </c>
      <c r="J37" s="1">
        <f t="shared" si="16"/>
        <v>0</v>
      </c>
      <c r="K37" s="1">
        <f t="shared" si="16"/>
        <v>0</v>
      </c>
      <c r="L37" s="1">
        <f t="shared" si="16"/>
        <v>0</v>
      </c>
      <c r="M37" s="1">
        <f t="shared" si="16"/>
        <v>0</v>
      </c>
      <c r="N37" s="1">
        <f t="shared" si="16"/>
        <v>0</v>
      </c>
      <c r="O37" s="1">
        <f t="shared" si="16"/>
        <v>0</v>
      </c>
      <c r="P37" s="1">
        <f t="shared" si="16"/>
        <v>0</v>
      </c>
      <c r="Q37" s="1">
        <f t="shared" si="16"/>
        <v>0</v>
      </c>
      <c r="R37" s="1">
        <f t="shared" si="16"/>
        <v>0.10526315789473684</v>
      </c>
      <c r="S37" s="1">
        <f t="shared" si="16"/>
        <v>7.5187969924812026E-2</v>
      </c>
      <c r="T37" s="1">
        <f t="shared" si="16"/>
        <v>0.11278195488721804</v>
      </c>
      <c r="U37" s="1">
        <f t="shared" si="16"/>
        <v>0.11278195488721804</v>
      </c>
    </row>
    <row r="38" spans="1:21">
      <c r="A38" t="str">
        <f t="shared" si="4"/>
        <v>desharnais</v>
      </c>
      <c r="B38" s="1">
        <f t="shared" ref="B38:U38" si="17">B15/133</f>
        <v>0</v>
      </c>
      <c r="C38" s="1">
        <f t="shared" si="17"/>
        <v>0</v>
      </c>
      <c r="D38" s="1">
        <f t="shared" si="17"/>
        <v>0</v>
      </c>
      <c r="E38" s="1">
        <f t="shared" si="17"/>
        <v>0</v>
      </c>
      <c r="F38" s="1">
        <f t="shared" si="17"/>
        <v>0</v>
      </c>
      <c r="G38" s="1">
        <f t="shared" si="17"/>
        <v>1.5037593984962405E-2</v>
      </c>
      <c r="H38" s="1">
        <f t="shared" si="17"/>
        <v>0</v>
      </c>
      <c r="I38" s="1">
        <f t="shared" si="17"/>
        <v>1.5037593984962405E-2</v>
      </c>
      <c r="J38" s="1">
        <f t="shared" si="17"/>
        <v>0</v>
      </c>
      <c r="K38" s="1">
        <f t="shared" si="17"/>
        <v>0</v>
      </c>
      <c r="L38" s="1">
        <f t="shared" si="17"/>
        <v>0</v>
      </c>
      <c r="M38" s="1">
        <f t="shared" si="17"/>
        <v>0</v>
      </c>
      <c r="N38" s="1">
        <f t="shared" si="17"/>
        <v>0</v>
      </c>
      <c r="O38" s="1">
        <f t="shared" si="17"/>
        <v>6.7669172932330823E-2</v>
      </c>
      <c r="P38" s="1">
        <f t="shared" si="17"/>
        <v>6.0150375939849621E-2</v>
      </c>
      <c r="Q38" s="1">
        <f t="shared" si="17"/>
        <v>7.5187969924812026E-3</v>
      </c>
      <c r="R38" s="1">
        <f t="shared" si="17"/>
        <v>1.5037593984962405E-2</v>
      </c>
      <c r="S38" s="1">
        <f t="shared" si="17"/>
        <v>1.5037593984962405E-2</v>
      </c>
      <c r="T38" s="1">
        <f t="shared" si="17"/>
        <v>0.12030075187969924</v>
      </c>
      <c r="U38" s="1">
        <f t="shared" si="17"/>
        <v>0.12030075187969924</v>
      </c>
    </row>
    <row r="39" spans="1:21">
      <c r="A39" t="str">
        <f t="shared" si="4"/>
        <v>miyazaki94</v>
      </c>
      <c r="B39" s="1">
        <f t="shared" ref="B39:U39" si="18">B16/133</f>
        <v>0</v>
      </c>
      <c r="C39" s="1">
        <f t="shared" si="18"/>
        <v>0</v>
      </c>
      <c r="D39" s="1">
        <f t="shared" si="18"/>
        <v>0</v>
      </c>
      <c r="E39" s="1">
        <f t="shared" si="18"/>
        <v>0</v>
      </c>
      <c r="F39" s="1">
        <f t="shared" si="18"/>
        <v>2.2556390977443608E-2</v>
      </c>
      <c r="G39" s="1">
        <f t="shared" si="18"/>
        <v>0</v>
      </c>
      <c r="H39" s="1">
        <f t="shared" si="18"/>
        <v>0</v>
      </c>
      <c r="I39" s="1">
        <f t="shared" si="18"/>
        <v>0</v>
      </c>
      <c r="J39" s="1">
        <f t="shared" si="18"/>
        <v>0</v>
      </c>
      <c r="K39" s="1">
        <f t="shared" si="18"/>
        <v>1.5037593984962405E-2</v>
      </c>
      <c r="L39" s="1">
        <f t="shared" si="18"/>
        <v>1.5037593984962405E-2</v>
      </c>
      <c r="M39" s="1">
        <f t="shared" si="18"/>
        <v>3.7593984962406013E-2</v>
      </c>
      <c r="N39" s="1">
        <f t="shared" si="18"/>
        <v>0</v>
      </c>
      <c r="O39" s="1">
        <f t="shared" si="18"/>
        <v>9.7744360902255634E-2</v>
      </c>
      <c r="P39" s="1">
        <f t="shared" si="18"/>
        <v>1.5037593984962405E-2</v>
      </c>
      <c r="Q39" s="1">
        <f t="shared" si="18"/>
        <v>0.11278195488721804</v>
      </c>
      <c r="R39" s="1">
        <f t="shared" si="18"/>
        <v>0.10526315789473684</v>
      </c>
      <c r="S39" s="1">
        <f t="shared" si="18"/>
        <v>0.10526315789473684</v>
      </c>
      <c r="T39" s="1">
        <f t="shared" si="18"/>
        <v>0.11278195488721804</v>
      </c>
      <c r="U39" s="1">
        <f t="shared" si="18"/>
        <v>0.11278195488721804</v>
      </c>
    </row>
    <row r="40" spans="1:21">
      <c r="A40" t="str">
        <f t="shared" si="4"/>
        <v>cocomo81</v>
      </c>
      <c r="B40" s="1">
        <f t="shared" ref="B40:U40" si="19">B17/133</f>
        <v>0</v>
      </c>
      <c r="C40" s="1">
        <f t="shared" si="19"/>
        <v>0</v>
      </c>
      <c r="D40" s="1">
        <f t="shared" si="19"/>
        <v>0</v>
      </c>
      <c r="E40" s="1">
        <f t="shared" si="19"/>
        <v>0</v>
      </c>
      <c r="F40" s="1">
        <f t="shared" si="19"/>
        <v>0</v>
      </c>
      <c r="G40" s="1">
        <f t="shared" si="19"/>
        <v>7.5187969924812026E-3</v>
      </c>
      <c r="H40" s="1">
        <f t="shared" si="19"/>
        <v>0</v>
      </c>
      <c r="I40" s="1">
        <f t="shared" si="19"/>
        <v>4.5112781954887216E-2</v>
      </c>
      <c r="J40" s="1">
        <f t="shared" si="19"/>
        <v>1.5037593984962405E-2</v>
      </c>
      <c r="K40" s="1">
        <f t="shared" si="19"/>
        <v>9.0225563909774431E-2</v>
      </c>
      <c r="L40" s="1">
        <f t="shared" si="19"/>
        <v>9.0225563909774431E-2</v>
      </c>
      <c r="M40" s="1">
        <f t="shared" si="19"/>
        <v>4.5112781954887216E-2</v>
      </c>
      <c r="N40" s="1">
        <f t="shared" si="19"/>
        <v>4.5112781954887216E-2</v>
      </c>
      <c r="O40" s="1">
        <f t="shared" si="19"/>
        <v>0</v>
      </c>
      <c r="P40" s="1">
        <f t="shared" si="19"/>
        <v>1.5037593984962405E-2</v>
      </c>
      <c r="Q40" s="1">
        <f t="shared" si="19"/>
        <v>9.0225563909774431E-2</v>
      </c>
      <c r="R40" s="1">
        <f t="shared" si="19"/>
        <v>9.7744360902255634E-2</v>
      </c>
      <c r="S40" s="1">
        <f t="shared" si="19"/>
        <v>9.7744360902255634E-2</v>
      </c>
      <c r="T40" s="1">
        <f t="shared" si="19"/>
        <v>9.0225563909774431E-2</v>
      </c>
      <c r="U40" s="1">
        <f t="shared" si="19"/>
        <v>9.7744360902255634E-2</v>
      </c>
    </row>
    <row r="41" spans="1:21">
      <c r="A41" t="str">
        <f t="shared" si="4"/>
        <v>nasa93_center_2</v>
      </c>
      <c r="B41" s="1">
        <f t="shared" ref="B41:U41" si="20">B18/133</f>
        <v>0</v>
      </c>
      <c r="C41" s="1">
        <f t="shared" si="20"/>
        <v>0</v>
      </c>
      <c r="D41" s="1">
        <f t="shared" si="20"/>
        <v>0</v>
      </c>
      <c r="E41" s="1">
        <f t="shared" si="20"/>
        <v>0</v>
      </c>
      <c r="F41" s="1">
        <f t="shared" si="20"/>
        <v>0</v>
      </c>
      <c r="G41" s="1">
        <f t="shared" si="20"/>
        <v>0</v>
      </c>
      <c r="H41" s="1">
        <f t="shared" si="20"/>
        <v>7.5187969924812026E-2</v>
      </c>
      <c r="I41" s="1">
        <f t="shared" si="20"/>
        <v>6.7669172932330823E-2</v>
      </c>
      <c r="J41" s="1">
        <f t="shared" si="20"/>
        <v>8.2706766917293228E-2</v>
      </c>
      <c r="K41" s="1">
        <f t="shared" si="20"/>
        <v>0</v>
      </c>
      <c r="L41" s="1">
        <f t="shared" si="20"/>
        <v>0</v>
      </c>
      <c r="M41" s="1">
        <f t="shared" si="20"/>
        <v>6.0150375939849621E-2</v>
      </c>
      <c r="N41" s="1">
        <f t="shared" si="20"/>
        <v>6.0150375939849621E-2</v>
      </c>
      <c r="O41" s="1">
        <f t="shared" si="20"/>
        <v>3.7593984962406013E-2</v>
      </c>
      <c r="P41" s="1">
        <f t="shared" si="20"/>
        <v>3.7593984962406013E-2</v>
      </c>
      <c r="Q41" s="1">
        <f t="shared" si="20"/>
        <v>6.0150375939849621E-2</v>
      </c>
      <c r="R41" s="1">
        <f t="shared" si="20"/>
        <v>0.12030075187969924</v>
      </c>
      <c r="S41" s="1">
        <f t="shared" si="20"/>
        <v>7.5187969924812026E-2</v>
      </c>
      <c r="T41" s="1">
        <f t="shared" si="20"/>
        <v>9.0225563909774431E-2</v>
      </c>
      <c r="U41" s="1">
        <f t="shared" si="20"/>
        <v>9.7744360902255634E-2</v>
      </c>
    </row>
    <row r="42" spans="1:21">
      <c r="A42" t="str">
        <f t="shared" si="4"/>
        <v>finnish</v>
      </c>
      <c r="B42" s="1">
        <f t="shared" ref="B42:U42" si="21">B19/133</f>
        <v>0</v>
      </c>
      <c r="C42" s="1">
        <f t="shared" si="21"/>
        <v>0</v>
      </c>
      <c r="D42" s="1">
        <f t="shared" si="21"/>
        <v>0</v>
      </c>
      <c r="E42" s="1">
        <f t="shared" si="21"/>
        <v>0</v>
      </c>
      <c r="F42" s="1">
        <f t="shared" si="21"/>
        <v>3.007518796992481E-2</v>
      </c>
      <c r="G42" s="1">
        <f t="shared" si="21"/>
        <v>3.007518796992481E-2</v>
      </c>
      <c r="H42" s="1">
        <f t="shared" si="21"/>
        <v>3.007518796992481E-2</v>
      </c>
      <c r="I42" s="1">
        <f t="shared" si="21"/>
        <v>7.5187969924812026E-2</v>
      </c>
      <c r="J42" s="1">
        <f t="shared" si="21"/>
        <v>3.7593984962406013E-2</v>
      </c>
      <c r="K42" s="1">
        <f t="shared" si="21"/>
        <v>3.007518796992481E-2</v>
      </c>
      <c r="L42" s="1">
        <f t="shared" si="21"/>
        <v>3.007518796992481E-2</v>
      </c>
      <c r="M42" s="1">
        <f t="shared" si="21"/>
        <v>7.5187969924812026E-2</v>
      </c>
      <c r="N42" s="1">
        <f t="shared" si="21"/>
        <v>0.11278195488721804</v>
      </c>
      <c r="O42" s="1">
        <f t="shared" si="21"/>
        <v>0</v>
      </c>
      <c r="P42" s="1">
        <f t="shared" si="21"/>
        <v>3.007518796992481E-2</v>
      </c>
      <c r="Q42" s="1">
        <f t="shared" si="21"/>
        <v>3.7593984962406013E-2</v>
      </c>
      <c r="R42" s="1">
        <f t="shared" si="21"/>
        <v>3.007518796992481E-2</v>
      </c>
      <c r="S42" s="1">
        <f t="shared" si="21"/>
        <v>3.007518796992481E-2</v>
      </c>
      <c r="T42" s="1">
        <f t="shared" si="21"/>
        <v>0.11278195488721804</v>
      </c>
      <c r="U42" s="1">
        <f t="shared" si="21"/>
        <v>0.11278195488721804</v>
      </c>
    </row>
    <row r="43" spans="1:21">
      <c r="A43" t="str">
        <f t="shared" si="4"/>
        <v>nasa93</v>
      </c>
      <c r="B43" s="1">
        <f t="shared" ref="B43:U43" si="22">B20/133</f>
        <v>7.5187969924812026E-3</v>
      </c>
      <c r="C43" s="1">
        <f t="shared" si="22"/>
        <v>7.5187969924812026E-3</v>
      </c>
      <c r="D43" s="1">
        <f t="shared" si="22"/>
        <v>0</v>
      </c>
      <c r="E43" s="1">
        <f t="shared" si="22"/>
        <v>0</v>
      </c>
      <c r="F43" s="1">
        <f t="shared" si="22"/>
        <v>0</v>
      </c>
      <c r="G43" s="1">
        <f t="shared" si="22"/>
        <v>7.5187969924812026E-3</v>
      </c>
      <c r="H43" s="1">
        <f t="shared" si="22"/>
        <v>0</v>
      </c>
      <c r="I43" s="1">
        <f t="shared" si="22"/>
        <v>4.5112781954887216E-2</v>
      </c>
      <c r="J43" s="1">
        <f t="shared" si="22"/>
        <v>6.7669172932330823E-2</v>
      </c>
      <c r="K43" s="1">
        <f t="shared" si="22"/>
        <v>6.0150375939849621E-2</v>
      </c>
      <c r="L43" s="1">
        <f t="shared" si="22"/>
        <v>6.0150375939849621E-2</v>
      </c>
      <c r="M43" s="1">
        <f t="shared" si="22"/>
        <v>6.0150375939849621E-2</v>
      </c>
      <c r="N43" s="1">
        <f t="shared" si="22"/>
        <v>6.0150375939849621E-2</v>
      </c>
      <c r="O43" s="1">
        <f t="shared" si="22"/>
        <v>4.5112781954887216E-2</v>
      </c>
      <c r="P43" s="1">
        <f t="shared" si="22"/>
        <v>6.0150375939849621E-2</v>
      </c>
      <c r="Q43" s="1">
        <f t="shared" si="22"/>
        <v>7.5187969924812026E-2</v>
      </c>
      <c r="R43" s="1">
        <f t="shared" si="22"/>
        <v>6.7669172932330823E-2</v>
      </c>
      <c r="S43" s="1">
        <f t="shared" si="22"/>
        <v>0.11278195488721804</v>
      </c>
      <c r="T43" s="1">
        <f t="shared" si="22"/>
        <v>0.11278195488721804</v>
      </c>
      <c r="U43" s="1">
        <f t="shared" si="22"/>
        <v>0.11278195488721804</v>
      </c>
    </row>
    <row r="44" spans="1:21">
      <c r="A44" t="str">
        <f t="shared" si="4"/>
        <v>china</v>
      </c>
      <c r="B44" s="1">
        <f t="shared" ref="B44:U44" si="23">B21/133</f>
        <v>0</v>
      </c>
      <c r="C44" s="1">
        <f t="shared" si="23"/>
        <v>0</v>
      </c>
      <c r="D44" s="1">
        <f t="shared" si="23"/>
        <v>0</v>
      </c>
      <c r="E44" s="1">
        <f t="shared" si="23"/>
        <v>5.2631578947368418E-2</v>
      </c>
      <c r="F44" s="1">
        <f t="shared" si="23"/>
        <v>5.2631578947368418E-2</v>
      </c>
      <c r="G44" s="1">
        <f t="shared" si="23"/>
        <v>5.2631578947368418E-2</v>
      </c>
      <c r="H44" s="1">
        <f t="shared" si="23"/>
        <v>5.2631578947368418E-2</v>
      </c>
      <c r="I44" s="1">
        <f t="shared" si="23"/>
        <v>5.2631578947368418E-2</v>
      </c>
      <c r="J44" s="1">
        <f t="shared" si="23"/>
        <v>5.2631578947368418E-2</v>
      </c>
      <c r="K44" s="1">
        <f t="shared" si="23"/>
        <v>2.2556390977443608E-2</v>
      </c>
      <c r="L44" s="1">
        <f t="shared" si="23"/>
        <v>2.2556390977443608E-2</v>
      </c>
      <c r="M44" s="1">
        <f t="shared" si="23"/>
        <v>2.2556390977443608E-2</v>
      </c>
      <c r="N44" s="1">
        <f t="shared" si="23"/>
        <v>2.2556390977443608E-2</v>
      </c>
      <c r="O44" s="1">
        <f t="shared" si="23"/>
        <v>6.7669172932330823E-2</v>
      </c>
      <c r="P44" s="1">
        <f t="shared" si="23"/>
        <v>0.10526315789473684</v>
      </c>
      <c r="Q44" s="1">
        <f t="shared" si="23"/>
        <v>0.11278195488721804</v>
      </c>
      <c r="R44" s="1">
        <f t="shared" si="23"/>
        <v>0.11278195488721804</v>
      </c>
      <c r="S44" s="1">
        <f t="shared" si="23"/>
        <v>0.11278195488721804</v>
      </c>
      <c r="T44" s="1">
        <f t="shared" si="23"/>
        <v>0.13533834586466165</v>
      </c>
      <c r="U44" s="1">
        <f t="shared" si="23"/>
        <v>0.13533834586466165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all-err-measures</vt:lpstr>
      <vt:lpstr>1-mar</vt:lpstr>
      <vt:lpstr>2-mmre</vt:lpstr>
      <vt:lpstr>3-mmer</vt:lpstr>
      <vt:lpstr>4-mbre</vt:lpstr>
      <vt:lpstr>5-mibre</vt:lpstr>
      <vt:lpstr>6-mdmre</vt:lpstr>
      <vt:lpstr>7-pred25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2010-06-14T12:33:58Z</dcterms:modified>
</cp:coreProperties>
</file>